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7.ベトナム業務/【申請】フォーム/2. 申請中/2022年4月―申請書類/私費留学/FORM/ベトナム語/"/>
    </mc:Choice>
  </mc:AlternateContent>
  <xr:revisionPtr revIDLastSave="32" documentId="13_ncr:1_{4C5DF24F-3F6F-433F-BACC-C31E15FCF764}" xr6:coauthVersionLast="47" xr6:coauthVersionMax="47" xr10:uidLastSave="{499B2F22-EB03-41D9-AD5F-27759877EDAF}"/>
  <bookViews>
    <workbookView xWindow="-120" yWindow="-120" windowWidth="20730" windowHeight="11160" xr2:uid="{00000000-000D-0000-FFFF-FFFF00000000}"/>
  </bookViews>
  <sheets>
    <sheet name="願書P5" sheetId="8" r:id="rId1"/>
    <sheet name="版下" sheetId="9" r:id="rId2"/>
  </sheets>
  <definedNames>
    <definedName name="_xlnm.Print_Area" localSheetId="0">願書P5!$A$1:$AL$59</definedName>
  </definedNames>
  <calcPr calcId="181029"/>
</workbook>
</file>

<file path=xl/calcChain.xml><?xml version="1.0" encoding="utf-8"?>
<calcChain xmlns="http://schemas.openxmlformats.org/spreadsheetml/2006/main">
  <c r="B9" i="9" l="1"/>
  <c r="B7" i="9" l="1"/>
  <c r="E25" i="9" l="1"/>
  <c r="E24" i="9"/>
  <c r="B5" i="9" l="1"/>
  <c r="B3" i="9"/>
  <c r="B1" i="9"/>
  <c r="AC40" i="9" l="1"/>
  <c r="AC39" i="9"/>
  <c r="AC38" i="9"/>
  <c r="AC37" i="9"/>
  <c r="AC36" i="9"/>
  <c r="AC35" i="9"/>
  <c r="AC34" i="9"/>
  <c r="AC33" i="9"/>
  <c r="AC32" i="9"/>
  <c r="AC31" i="9"/>
  <c r="AC30" i="9"/>
  <c r="AC29" i="9"/>
  <c r="AN4" i="9"/>
  <c r="AN3" i="9"/>
  <c r="AN2" i="9"/>
  <c r="AM2" i="9"/>
  <c r="AL2" i="9"/>
  <c r="AK3" i="9"/>
  <c r="AK2" i="9"/>
  <c r="AJ6" i="9"/>
  <c r="AJ5" i="9"/>
  <c r="AJ4" i="9"/>
  <c r="AJ3" i="9"/>
  <c r="AJ2" i="9"/>
  <c r="AC48" i="9" l="1"/>
  <c r="AI3" i="9"/>
  <c r="AI2" i="9"/>
  <c r="AH9" i="9"/>
  <c r="AO9" i="9" s="1"/>
  <c r="AH8" i="9"/>
  <c r="AO8" i="9" s="1"/>
  <c r="AH7" i="9"/>
  <c r="AO7" i="9" s="1"/>
  <c r="AH6" i="9"/>
  <c r="AH5" i="9"/>
  <c r="AH4" i="9"/>
  <c r="AH3" i="9"/>
  <c r="AH2" i="9"/>
  <c r="AG2" i="9"/>
  <c r="AF6" i="9"/>
  <c r="AF5" i="9"/>
  <c r="AF4" i="9"/>
  <c r="AF3" i="9"/>
  <c r="AF2" i="9"/>
  <c r="AE2" i="9"/>
  <c r="AD3" i="9"/>
  <c r="AD2" i="9"/>
  <c r="AC3" i="9"/>
  <c r="AC2" i="9"/>
  <c r="AO6" i="9" l="1"/>
  <c r="AO5" i="9"/>
  <c r="AO4" i="9"/>
  <c r="AO3" i="9"/>
  <c r="AO2" i="9"/>
  <c r="E23" i="9" l="1"/>
  <c r="E22" i="9" l="1"/>
  <c r="E21" i="9"/>
</calcChain>
</file>

<file path=xl/sharedStrings.xml><?xml version="1.0" encoding="utf-8"?>
<sst xmlns="http://schemas.openxmlformats.org/spreadsheetml/2006/main" count="250" uniqueCount="153">
  <si>
    <t>日
Ngày</t>
  </si>
  <si>
    <t>いいえ Không</t>
  </si>
  <si>
    <t>生年月日
Ngày tháng năm sinh</t>
  </si>
  <si>
    <t>年
Năm</t>
  </si>
  <si>
    <t>はい Có</t>
  </si>
  <si>
    <r>
      <rPr>
        <sz val="11"/>
        <color theme="1"/>
        <rFont val="ＭＳ Ｐ明朝"/>
        <family val="1"/>
        <charset val="128"/>
      </rPr>
      <t xml:space="preserve">月
</t>
    </r>
    <r>
      <rPr>
        <sz val="10"/>
        <color theme="1"/>
        <rFont val="Times New Roman"/>
        <family val="1"/>
      </rPr>
      <t>Tháng</t>
    </r>
    <phoneticPr fontId="1" type="noConversion"/>
  </si>
  <si>
    <t>NAT TEST</t>
    <phoneticPr fontId="9"/>
  </si>
  <si>
    <t>N5</t>
    <phoneticPr fontId="9"/>
  </si>
  <si>
    <t>N2</t>
    <phoneticPr fontId="9"/>
  </si>
  <si>
    <t>N3</t>
    <phoneticPr fontId="9"/>
  </si>
  <si>
    <t>N4</t>
    <phoneticPr fontId="9"/>
  </si>
  <si>
    <t>2級</t>
    <rPh sb="1" eb="2">
      <t>キュウ</t>
    </rPh>
    <phoneticPr fontId="9"/>
  </si>
  <si>
    <t>3級</t>
    <rPh sb="1" eb="2">
      <t>キュウ</t>
    </rPh>
    <phoneticPr fontId="9"/>
  </si>
  <si>
    <t>4級</t>
    <rPh sb="1" eb="2">
      <t>キュウ</t>
    </rPh>
    <phoneticPr fontId="9"/>
  </si>
  <si>
    <t>5級</t>
    <rPh sb="1" eb="2">
      <t>キュウ</t>
    </rPh>
    <phoneticPr fontId="9"/>
  </si>
  <si>
    <t>1人</t>
    <rPh sb="1" eb="2">
      <t>ニン</t>
    </rPh>
    <phoneticPr fontId="9"/>
  </si>
  <si>
    <t>2人</t>
    <rPh sb="1" eb="2">
      <t>ニン</t>
    </rPh>
    <phoneticPr fontId="9"/>
  </si>
  <si>
    <t>TOP-J</t>
    <phoneticPr fontId="9"/>
  </si>
  <si>
    <t>中級A</t>
    <rPh sb="0" eb="2">
      <t>チュウキュウ</t>
    </rPh>
    <phoneticPr fontId="9"/>
  </si>
  <si>
    <t>中級B</t>
    <rPh sb="0" eb="2">
      <t>チュウキュウ</t>
    </rPh>
    <phoneticPr fontId="9"/>
  </si>
  <si>
    <t>中級C</t>
    <rPh sb="0" eb="2">
      <t>チュウキュウ</t>
    </rPh>
    <phoneticPr fontId="9"/>
  </si>
  <si>
    <t>初級A</t>
    <rPh sb="0" eb="2">
      <t>ショキュウ</t>
    </rPh>
    <phoneticPr fontId="9"/>
  </si>
  <si>
    <t>初級B</t>
    <rPh sb="0" eb="2">
      <t>ショキュウ</t>
    </rPh>
    <phoneticPr fontId="9"/>
  </si>
  <si>
    <t>BJT</t>
    <phoneticPr fontId="9"/>
  </si>
  <si>
    <t>J1</t>
    <phoneticPr fontId="9"/>
  </si>
  <si>
    <t>J2</t>
    <phoneticPr fontId="9"/>
  </si>
  <si>
    <t>J3</t>
  </si>
  <si>
    <t>J4</t>
  </si>
  <si>
    <t>J5</t>
  </si>
  <si>
    <t>J.TEST</t>
    <phoneticPr fontId="9"/>
  </si>
  <si>
    <t>準A級</t>
    <rPh sb="0" eb="1">
      <t>ジュン</t>
    </rPh>
    <rPh sb="2" eb="3">
      <t>キュウ</t>
    </rPh>
    <phoneticPr fontId="9"/>
  </si>
  <si>
    <t>B級</t>
    <rPh sb="1" eb="2">
      <t>キュウ</t>
    </rPh>
    <phoneticPr fontId="9"/>
  </si>
  <si>
    <t>準B級</t>
    <rPh sb="0" eb="1">
      <t>ジュン</t>
    </rPh>
    <rPh sb="2" eb="3">
      <t>キュウ</t>
    </rPh>
    <phoneticPr fontId="9"/>
  </si>
  <si>
    <t>C級</t>
    <rPh sb="1" eb="2">
      <t>キュウ</t>
    </rPh>
    <phoneticPr fontId="9"/>
  </si>
  <si>
    <t>D級</t>
    <rPh sb="1" eb="2">
      <t>キュウ</t>
    </rPh>
    <phoneticPr fontId="9"/>
  </si>
  <si>
    <t>準D級</t>
    <rPh sb="0" eb="1">
      <t>ジュン</t>
    </rPh>
    <rPh sb="2" eb="3">
      <t>キュウ</t>
    </rPh>
    <phoneticPr fontId="9"/>
  </si>
  <si>
    <t>E級</t>
    <rPh sb="1" eb="2">
      <t>キュウ</t>
    </rPh>
    <phoneticPr fontId="9"/>
  </si>
  <si>
    <t>F級</t>
    <rPh sb="1" eb="2">
      <t>キュウ</t>
    </rPh>
    <phoneticPr fontId="9"/>
  </si>
  <si>
    <t>STBJ</t>
    <phoneticPr fontId="9"/>
  </si>
  <si>
    <t>BJ2</t>
  </si>
  <si>
    <t>BJ3</t>
  </si>
  <si>
    <t>BJ4</t>
  </si>
  <si>
    <t>BJ5</t>
  </si>
  <si>
    <t>J-cert</t>
    <phoneticPr fontId="9"/>
  </si>
  <si>
    <t>準上級</t>
    <rPh sb="0" eb="1">
      <t>ジュン</t>
    </rPh>
    <rPh sb="1" eb="2">
      <t>ジョウ</t>
    </rPh>
    <rPh sb="2" eb="3">
      <t>キュウ</t>
    </rPh>
    <phoneticPr fontId="9"/>
  </si>
  <si>
    <t>中級</t>
    <rPh sb="0" eb="2">
      <t>チュウキュウ</t>
    </rPh>
    <phoneticPr fontId="9"/>
  </si>
  <si>
    <t>準中級</t>
    <rPh sb="0" eb="1">
      <t>ジュン</t>
    </rPh>
    <rPh sb="1" eb="2">
      <t>チュウ</t>
    </rPh>
    <rPh sb="2" eb="3">
      <t>キュウ</t>
    </rPh>
    <phoneticPr fontId="9"/>
  </si>
  <si>
    <t>日本語能力試験 (JLPT)
Kì thi năng lực tiếng Nhật</t>
    <phoneticPr fontId="9"/>
  </si>
  <si>
    <t>続柄</t>
    <rPh sb="0" eb="2">
      <t>ゾクガラ</t>
    </rPh>
    <phoneticPr fontId="10"/>
  </si>
  <si>
    <t>3人</t>
    <rPh sb="1" eb="2">
      <t>ニン</t>
    </rPh>
    <phoneticPr fontId="9"/>
  </si>
  <si>
    <t/>
  </si>
  <si>
    <t>国名</t>
    <rPh sb="0" eb="2">
      <t>コクメイ</t>
    </rPh>
    <phoneticPr fontId="2"/>
  </si>
  <si>
    <t>ベトナム</t>
    <phoneticPr fontId="9"/>
  </si>
  <si>
    <t>カンボジア</t>
    <phoneticPr fontId="9"/>
  </si>
  <si>
    <t>ネパール</t>
    <phoneticPr fontId="9"/>
  </si>
  <si>
    <t>インド</t>
    <phoneticPr fontId="9"/>
  </si>
  <si>
    <t>スリランカ</t>
    <phoneticPr fontId="9"/>
  </si>
  <si>
    <t>中国</t>
    <rPh sb="0" eb="2">
      <t>チュウゴク</t>
    </rPh>
    <phoneticPr fontId="9"/>
  </si>
  <si>
    <t>台湾</t>
    <rPh sb="0" eb="2">
      <t>タイワン</t>
    </rPh>
    <phoneticPr fontId="9"/>
  </si>
  <si>
    <t>インドネシア</t>
    <phoneticPr fontId="9"/>
  </si>
  <si>
    <t>タイ</t>
    <phoneticPr fontId="9"/>
  </si>
  <si>
    <t>バングラデシュ</t>
    <phoneticPr fontId="9"/>
  </si>
  <si>
    <t>ブータン</t>
    <phoneticPr fontId="9"/>
  </si>
  <si>
    <t>フィリピン</t>
    <phoneticPr fontId="9"/>
  </si>
  <si>
    <t>リスト化</t>
    <rPh sb="3" eb="4">
      <t>カ</t>
    </rPh>
    <phoneticPr fontId="9"/>
  </si>
  <si>
    <t>ベトナム社会主義共和国
Socialist Republic of Vietnam</t>
    <phoneticPr fontId="9"/>
  </si>
  <si>
    <t>カンボジア王国
Kingdom of Cambodia</t>
    <phoneticPr fontId="9"/>
  </si>
  <si>
    <t>ネパール連邦民主共和国
Federal Democratic Republic of Nepal</t>
    <phoneticPr fontId="9"/>
  </si>
  <si>
    <t>インド共和国
Republic of India</t>
    <phoneticPr fontId="9"/>
  </si>
  <si>
    <t>スリランカ民主社会主義共和国
Democratic Socialist Republic of Sri Lanka</t>
    <phoneticPr fontId="9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</si>
  <si>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</si>
  <si>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9"/>
  </si>
  <si>
    <t>インドネシア共和国
Republic of Indonesia</t>
    <phoneticPr fontId="9"/>
  </si>
  <si>
    <t>タイ王国
Kingdom of Thailand</t>
    <phoneticPr fontId="9"/>
  </si>
  <si>
    <t>バングラデシュ人民共和国
People's Republic of Bangladesh</t>
    <phoneticPr fontId="9"/>
  </si>
  <si>
    <t>ブータン王国
Kingdom of Bhutan</t>
    <phoneticPr fontId="9"/>
  </si>
  <si>
    <t>フィリピン共和国
Republic of the Philippines</t>
    <phoneticPr fontId="9"/>
  </si>
  <si>
    <t>その他</t>
  </si>
  <si>
    <t>在ベトナム日本国大使館
Viet Nam Embassy of Japan</t>
    <phoneticPr fontId="9"/>
  </si>
  <si>
    <t>在カンボジア日本国大使館
Cambodia　Ambassade du Japon</t>
    <phoneticPr fontId="9"/>
  </si>
  <si>
    <t>在ネパール日本国大使館
Nepal　Embassy of Japan</t>
    <phoneticPr fontId="9"/>
  </si>
  <si>
    <t>在インド日本国大使館
India　Embassy of Japan</t>
    <phoneticPr fontId="9"/>
  </si>
  <si>
    <t>在スリランカ日本国大使館
Sri Lanka　Embassy of Japan</t>
    <phoneticPr fontId="9"/>
  </si>
  <si>
    <t>在中華人民共和国日本国大使館
People's Republic of China　 Embassy of Japan</t>
    <phoneticPr fontId="9"/>
  </si>
  <si>
    <t>台北事務所</t>
    <phoneticPr fontId="9"/>
  </si>
  <si>
    <t>在インドネシア日本国大使館
Indonesia　Embassy of Japan</t>
    <phoneticPr fontId="9"/>
  </si>
  <si>
    <t>在タイ日本国大使館
Thailand　Embassy of Japan</t>
    <phoneticPr fontId="9"/>
  </si>
  <si>
    <t>在バングラデシュ日本国大使館
Bangladesh　Embassy of Japan</t>
    <phoneticPr fontId="9"/>
  </si>
  <si>
    <t>在フィリピン日本国大使館
Philippines　Embassy of Japan</t>
    <phoneticPr fontId="9"/>
  </si>
  <si>
    <t>在ホーチミン日本国総領事館
Ho Chi Minh Consulate-General of Japan</t>
    <phoneticPr fontId="9"/>
  </si>
  <si>
    <t>在シェムリアップ領事事務所
Siem Reap　Consular Office of Japan</t>
    <phoneticPr fontId="9"/>
  </si>
  <si>
    <t>在コルカタ日本国総領事館
Kolkata　Consulate-General of Japan</t>
    <phoneticPr fontId="9"/>
  </si>
  <si>
    <t>在広州日本国総領事館
Guangzhou　Consulate-General of Japan</t>
    <phoneticPr fontId="9"/>
  </si>
  <si>
    <t>高雄事務所</t>
    <phoneticPr fontId="9"/>
  </si>
  <si>
    <t>在スラバヤ日本国総領事館
Surabaya　Consulate-General of Japan</t>
    <phoneticPr fontId="9"/>
  </si>
  <si>
    <t>在チェンマイ日本国総領事館
Chiangmai　Consulate-General of Japan</t>
    <phoneticPr fontId="9"/>
  </si>
  <si>
    <t>在ダバオ日本国総領事館
Davao　Consulate-General of Japan</t>
    <phoneticPr fontId="9"/>
  </si>
  <si>
    <t>在チェンナイ日本国総領事館
Chennai　Consulate-General of Japan</t>
    <phoneticPr fontId="9"/>
  </si>
  <si>
    <t>在上海日本国総領事館
Shanghai　Consulate-General of Japan</t>
    <phoneticPr fontId="9"/>
  </si>
  <si>
    <t>在デンパサール日本国総領事館
Denpasar　Consulate-General of Japan</t>
    <phoneticPr fontId="9"/>
  </si>
  <si>
    <t>在セブ領事事務所
Cebu　Consular Office of Japan in Cebu</t>
    <phoneticPr fontId="9"/>
  </si>
  <si>
    <t>在ベンガルール日本国総領事館
Bengaluru　Consulate-General of Japan</t>
    <phoneticPr fontId="9"/>
  </si>
  <si>
    <t>在重慶日本国総領事館
Chongqing　Consulate-General of Japan</t>
    <phoneticPr fontId="9"/>
  </si>
  <si>
    <t>在メダン日本国総領事館
Medan　Consulate-General of Japan</t>
    <phoneticPr fontId="9"/>
  </si>
  <si>
    <t>在ムンバイ日本国総領事館
Mumbai　Consulate-General of Japan</t>
    <phoneticPr fontId="9"/>
  </si>
  <si>
    <t>在瀋陽日本国総領事館
Shenyang　Consulate-General of Japan</t>
    <phoneticPr fontId="9"/>
  </si>
  <si>
    <t>在マカッサル領事事務所
Makassar　Consular Office of Japan</t>
    <phoneticPr fontId="9"/>
  </si>
  <si>
    <t>在青島日本国総領事館
Qingdao　Consulate-General of Japan</t>
    <phoneticPr fontId="9"/>
  </si>
  <si>
    <t>国際番号</t>
    <rPh sb="0" eb="2">
      <t>コクサイ</t>
    </rPh>
    <rPh sb="2" eb="4">
      <t>バンゴウ</t>
    </rPh>
    <phoneticPr fontId="9"/>
  </si>
  <si>
    <t>在香港日本国総領事館
Hong Kong　Consulate-General of Japan</t>
    <phoneticPr fontId="9"/>
  </si>
  <si>
    <t>在大連領事事務所
Consular Office of Japan in Dalian</t>
    <phoneticPr fontId="9"/>
  </si>
  <si>
    <t>JLCT</t>
    <phoneticPr fontId="9"/>
  </si>
  <si>
    <t>JLCT1</t>
    <phoneticPr fontId="9"/>
  </si>
  <si>
    <t>JLCT2</t>
  </si>
  <si>
    <t>JLCT3</t>
  </si>
  <si>
    <t>JLCT4</t>
  </si>
  <si>
    <t>JLCT5</t>
  </si>
  <si>
    <r>
      <rPr>
        <sz val="10"/>
        <color theme="1"/>
        <rFont val="ＭＳ Ｐ明朝"/>
        <family val="1"/>
        <charset val="128"/>
      </rPr>
      <t>氏名</t>
    </r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ローマ字</t>
    </r>
    <r>
      <rPr>
        <sz val="10"/>
        <color theme="1"/>
        <rFont val="Times New Roman"/>
        <family val="1"/>
      </rPr>
      <t>)
Họ tên không dấu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</si>
  <si>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在留カード・特別永住者証明書番号
</t>
    </r>
    <r>
      <rPr>
        <sz val="10"/>
        <color theme="1"/>
        <rFont val="Times New Roman"/>
        <family val="1"/>
      </rPr>
      <t>Mã số thẻ ngoại kiều/ thẻ v</t>
    </r>
    <r>
      <rPr>
        <sz val="10"/>
        <color theme="1"/>
        <rFont val="ＭＳ Ｐ明朝"/>
        <family val="1"/>
        <charset val="128"/>
      </rPr>
      <t>ĩ</t>
    </r>
    <r>
      <rPr>
        <sz val="10"/>
        <color theme="1"/>
        <rFont val="Times New Roman"/>
        <family val="1"/>
      </rPr>
      <t>nh trú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</si>
  <si>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勤務先・通学先
</t>
    </r>
    <r>
      <rPr>
        <sz val="10"/>
        <color theme="1"/>
        <rFont val="Times New Roman"/>
        <family val="1"/>
      </rPr>
      <t>Nơi làm việc/ học tập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</si>
  <si>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同居予定
</t>
    </r>
    <r>
      <rPr>
        <sz val="10"/>
        <color theme="1"/>
        <rFont val="Times New Roman"/>
        <family val="1"/>
      </rPr>
      <t>Dự định ở chung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</si>
  <si>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在留カード・特別永住者証明書番号
</t>
    </r>
    <r>
      <rPr>
        <sz val="10"/>
        <color theme="1"/>
        <rFont val="Times New Roman"/>
        <family val="1"/>
      </rPr>
      <t>Mã số thẻ ngoại kiều/ thẻ v</t>
    </r>
    <r>
      <rPr>
        <sz val="10"/>
        <color theme="1"/>
        <rFont val="ＭＳ Ｐ明朝"/>
        <family val="1"/>
        <charset val="128"/>
      </rPr>
      <t>ĩ</t>
    </r>
    <r>
      <rPr>
        <sz val="10"/>
        <color theme="1"/>
        <rFont val="Times New Roman"/>
        <family val="1"/>
      </rPr>
      <t>nh trú</t>
    </r>
  </si>
  <si>
    <r>
      <rPr>
        <sz val="10"/>
        <color theme="1"/>
        <rFont val="ＭＳ Ｐ明朝"/>
        <family val="1"/>
        <charset val="128"/>
      </rPr>
      <t xml:space="preserve">国籍
</t>
    </r>
    <r>
      <rPr>
        <sz val="10"/>
        <color theme="1"/>
        <rFont val="Times New Roman"/>
        <family val="1"/>
      </rPr>
      <t>Quốc tịch</t>
    </r>
    <phoneticPr fontId="9"/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</si>
  <si>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0"/>
        <color theme="1"/>
        <rFont val="Times New Roman"/>
        <family val="1"/>
      </rPr>
      <t>Nghề nghiệp</t>
    </r>
    <phoneticPr fontId="9"/>
  </si>
  <si>
    <r>
      <rPr>
        <sz val="10"/>
        <color theme="1"/>
        <rFont val="ＭＳ Ｐ明朝"/>
        <family val="1"/>
        <charset val="128"/>
      </rPr>
      <t xml:space="preserve">連絡先
</t>
    </r>
    <r>
      <rPr>
        <sz val="10"/>
        <color theme="1"/>
        <rFont val="Times New Roman"/>
        <family val="1"/>
      </rPr>
      <t>Số điện thoại</t>
    </r>
    <rPh sb="0" eb="3">
      <t>レンラクサキ</t>
    </rPh>
    <phoneticPr fontId="9"/>
  </si>
  <si>
    <r>
      <rPr>
        <sz val="10"/>
        <color theme="1"/>
        <rFont val="ＭＳ Ｐ明朝"/>
        <family val="1"/>
        <charset val="128"/>
      </rPr>
      <t xml:space="preserve">続柄
</t>
    </r>
    <r>
      <rPr>
        <sz val="10"/>
        <color theme="1"/>
        <rFont val="Times New Roman"/>
        <family val="1"/>
      </rPr>
      <t>Mối quan hệ</t>
    </r>
    <phoneticPr fontId="1" type="noConversion"/>
  </si>
  <si>
    <t>はい</t>
    <phoneticPr fontId="9"/>
  </si>
  <si>
    <t>いいえ</t>
    <phoneticPr fontId="9"/>
  </si>
  <si>
    <t>4人</t>
    <rPh sb="1" eb="2">
      <t>ニン</t>
    </rPh>
    <phoneticPr fontId="9"/>
  </si>
  <si>
    <t>5人</t>
    <rPh sb="1" eb="2">
      <t>ニン</t>
    </rPh>
    <phoneticPr fontId="9"/>
  </si>
  <si>
    <t>Thông tin người thân sống tại Nhật</t>
    <phoneticPr fontId="9"/>
  </si>
  <si>
    <r>
      <rPr>
        <b/>
        <sz val="12"/>
        <color rgb="FFFF0000"/>
        <rFont val="ＭＳ Ｐ明朝"/>
        <family val="1"/>
        <charset val="128"/>
      </rPr>
      <t>在日親族情報</t>
    </r>
    <rPh sb="0" eb="2">
      <t>ザイニチ</t>
    </rPh>
    <rPh sb="2" eb="4">
      <t>シンゾク</t>
    </rPh>
    <rPh sb="4" eb="6">
      <t>ジョウホウ</t>
    </rPh>
    <phoneticPr fontId="9"/>
  </si>
  <si>
    <r>
      <rPr>
        <sz val="10"/>
        <color theme="1"/>
        <rFont val="MS PGothic"/>
        <family val="2"/>
      </rPr>
      <t>続柄は選んで下さい。
リストにないものは下記の</t>
    </r>
    <r>
      <rPr>
        <b/>
        <sz val="10"/>
        <color theme="1"/>
        <rFont val="MS PGothic"/>
        <family val="3"/>
        <charset val="128"/>
      </rPr>
      <t>□</t>
    </r>
    <r>
      <rPr>
        <sz val="10"/>
        <color theme="1"/>
        <rFont val="MS PGothic"/>
        <family val="2"/>
      </rPr>
      <t xml:space="preserve">に入力した後、選んで下さい。
</t>
    </r>
    <r>
      <rPr>
        <sz val="10"/>
        <color theme="1"/>
        <rFont val="Times New Roman"/>
        <family val="1"/>
      </rPr>
      <t>Hãy chọn nội dung. 
Nếu không có lựa chọn phù hợp, điền vào ô dưới đây sau đó ấn nút chọn.</t>
    </r>
    <rPh sb="0" eb="2">
      <t>ぞくがら</t>
    </rPh>
    <rPh sb="3" eb="4">
      <t>えら</t>
    </rPh>
    <rPh sb="6" eb="7">
      <t>くだ</t>
    </rPh>
    <rPh sb="20" eb="22">
      <t>かき</t>
    </rPh>
    <rPh sb="25" eb="27">
      <t>にゅうりょく</t>
    </rPh>
    <rPh sb="29" eb="30">
      <t>あと</t>
    </rPh>
    <rPh sb="31" eb="32">
      <t>えら</t>
    </rPh>
    <rPh sb="34" eb="35">
      <t>くだ</t>
    </rPh>
    <phoneticPr fontId="1" type="noConversion"/>
  </si>
  <si>
    <t xml:space="preserve">Bố </t>
    <phoneticPr fontId="10"/>
  </si>
  <si>
    <t>Mẹ</t>
    <phoneticPr fontId="10"/>
  </si>
  <si>
    <t>Chồng</t>
    <phoneticPr fontId="10"/>
  </si>
  <si>
    <t>Vợ</t>
    <phoneticPr fontId="10"/>
  </si>
  <si>
    <t>Con</t>
    <phoneticPr fontId="10"/>
  </si>
  <si>
    <t>Anh Trai</t>
    <phoneticPr fontId="10"/>
  </si>
  <si>
    <t>Chị gái</t>
    <phoneticPr fontId="10"/>
  </si>
  <si>
    <t>Em trai</t>
    <phoneticPr fontId="10"/>
  </si>
  <si>
    <t>Em gái</t>
    <phoneticPr fontId="10"/>
  </si>
  <si>
    <t>Ông</t>
    <phoneticPr fontId="10"/>
  </si>
  <si>
    <t>Bà</t>
    <phoneticPr fontId="10"/>
  </si>
  <si>
    <t>Chú</t>
    <phoneticPr fontId="10"/>
  </si>
  <si>
    <t>Bác trai</t>
    <phoneticPr fontId="9"/>
  </si>
  <si>
    <t>Bác gái</t>
    <phoneticPr fontId="9"/>
  </si>
  <si>
    <t>Cô</t>
    <phoneticPr fontId="10"/>
  </si>
  <si>
    <t>Cháu ruột</t>
    <phoneticPr fontId="10"/>
  </si>
  <si>
    <t>Cháu trai (Cháu họ)</t>
    <phoneticPr fontId="10"/>
  </si>
  <si>
    <t>Cháu gái (Cháu họ)</t>
    <phoneticPr fontId="10"/>
  </si>
  <si>
    <t>Chắt</t>
    <phoneticPr fontId="10"/>
  </si>
  <si>
    <r>
      <t>2</t>
    </r>
    <r>
      <rPr>
        <b/>
        <sz val="12"/>
        <color rgb="FFFF0000"/>
        <rFont val="ＭＳ Ｐ明朝"/>
        <family val="1"/>
        <charset val="128"/>
      </rPr>
      <t>親等以内で、日本に血縁・親族が居る場合は全て書いてくださいĐ</t>
    </r>
    <r>
      <rPr>
        <b/>
        <sz val="12"/>
        <color rgb="FFFF0000"/>
        <rFont val="Times New Roman"/>
        <family val="1"/>
      </rPr>
      <t xml:space="preserve">iền thông tin người thân cho đến thế hệ thứ hai </t>
    </r>
    <rPh sb="1" eb="3">
      <t>しんとう</t>
    </rPh>
    <rPh sb="3" eb="5">
      <t>いない</t>
    </rPh>
    <rPh sb="7" eb="9">
      <t>にほん</t>
    </rPh>
    <rPh sb="10" eb="12">
      <t>けつえん</t>
    </rPh>
    <rPh sb="13" eb="15">
      <t>しんぞく</t>
    </rPh>
    <rPh sb="16" eb="17">
      <t>い</t>
    </rPh>
    <rPh sb="18" eb="20">
      <t>ばあい</t>
    </rPh>
    <rPh sb="21" eb="22">
      <t>すべ</t>
    </rPh>
    <rPh sb="23" eb="24">
      <t>か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</si>
</sst>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1"/>
      <name val="MS PGothic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name val="ＭＳ Ｐゴシック"/>
      <family val="2"/>
      <charset val="136"/>
      <scheme val="minor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rgb="FFFF0000"/>
      <name val="ＭＳ Ｐ明朝"/>
      <family val="1"/>
      <charset val="128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8" fillId="0" borderId="0" xfId="0" applyFont="1">
      <alignment vertical="center"/>
    </xf>
    <xf numFmtId="0" fontId="4" fillId="0" borderId="20" xfId="0" applyFont="1" applyBorder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28" xfId="0" applyBorder="1">
      <alignment vertical="center"/>
    </xf>
    <xf numFmtId="0" fontId="0" fillId="0" borderId="27" xfId="0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Border="1">
      <alignment vertical="center"/>
    </xf>
    <xf numFmtId="0" fontId="6" fillId="0" borderId="0" xfId="0" applyFont="1" applyProtection="1">
      <alignment vertical="center"/>
    </xf>
    <xf numFmtId="0" fontId="6" fillId="0" borderId="0" xfId="0" applyFont="1" applyFill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6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7" fillId="0" borderId="0" xfId="0" applyFont="1" applyAlignment="1">
      <alignment vertical="top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Protection="1">
      <alignment vertical="center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15" fillId="0" borderId="1" xfId="0" applyFont="1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20" fillId="0" borderId="0" xfId="0" applyFont="1" applyFill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left" vertical="center" shrinkToFit="1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wrapText="1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版下!$D$3" lockText="1" noThreeD="1"/>
</file>

<file path=xl/ctrlProps/ctrlProp10.xml><?xml version="1.0" encoding="utf-8"?>
<formControlPr xmlns="http://schemas.microsoft.com/office/spreadsheetml/2009/9/main" objectType="CheckBox" fmlaLink="版下!$D$10" lockText="1" noThreeD="1"/>
</file>

<file path=xl/ctrlProps/ctrlProp2.xml><?xml version="1.0" encoding="utf-8"?>
<formControlPr xmlns="http://schemas.microsoft.com/office/spreadsheetml/2009/9/main" objectType="CheckBox" fmlaLink="版下!$D$4" lockText="1" noThreeD="1"/>
</file>

<file path=xl/ctrlProps/ctrlProp3.xml><?xml version="1.0" encoding="utf-8"?>
<formControlPr xmlns="http://schemas.microsoft.com/office/spreadsheetml/2009/9/main" objectType="CheckBox" fmlaLink="版下!$D$5" lockText="1" noThreeD="1"/>
</file>

<file path=xl/ctrlProps/ctrlProp4.xml><?xml version="1.0" encoding="utf-8"?>
<formControlPr xmlns="http://schemas.microsoft.com/office/spreadsheetml/2009/9/main" objectType="CheckBox" fmlaLink="版下!$D$6" lockText="1" noThreeD="1"/>
</file>

<file path=xl/ctrlProps/ctrlProp5.xml><?xml version="1.0" encoding="utf-8"?>
<formControlPr xmlns="http://schemas.microsoft.com/office/spreadsheetml/2009/9/main" objectType="CheckBox" fmlaLink="版下!$D$1" lockText="1" noThreeD="1"/>
</file>

<file path=xl/ctrlProps/ctrlProp6.xml><?xml version="1.0" encoding="utf-8"?>
<formControlPr xmlns="http://schemas.microsoft.com/office/spreadsheetml/2009/9/main" objectType="CheckBox" fmlaLink="版下!$D$2" lockText="1" noThreeD="1"/>
</file>

<file path=xl/ctrlProps/ctrlProp7.xml><?xml version="1.0" encoding="utf-8"?>
<formControlPr xmlns="http://schemas.microsoft.com/office/spreadsheetml/2009/9/main" objectType="CheckBox" fmlaLink="版下!$D$7" lockText="1" noThreeD="1"/>
</file>

<file path=xl/ctrlProps/ctrlProp8.xml><?xml version="1.0" encoding="utf-8"?>
<formControlPr xmlns="http://schemas.microsoft.com/office/spreadsheetml/2009/9/main" objectType="CheckBox" fmlaLink="版下!$D$8" lockText="1" noThreeD="1"/>
</file>

<file path=xl/ctrlProps/ctrlProp9.xml><?xml version="1.0" encoding="utf-8"?>
<formControlPr xmlns="http://schemas.microsoft.com/office/spreadsheetml/2009/9/main" objectType="CheckBox" fmlaLink="版下!$D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11205</xdr:colOff>
          <xdr:row>22</xdr:row>
          <xdr:rowOff>22411</xdr:rowOff>
        </xdr:from>
        <xdr:to>
          <xdr:col>19</xdr:col>
          <xdr:colOff>158866</xdr:colOff>
          <xdr:row>22</xdr:row>
          <xdr:rowOff>166415</xdr:rowOff>
        </xdr:to>
        <xdr:grpSp>
          <xdr:nvGrpSpPr>
            <xdr:cNvPr id="76" name="群組 3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GrpSpPr/>
          </xdr:nvGrpSpPr>
          <xdr:grpSpPr>
            <a:xfrm>
              <a:off x="2535330" y="4432486"/>
              <a:ext cx="1547836" cy="144004"/>
              <a:chOff x="4797471" y="6206157"/>
              <a:chExt cx="2309145" cy="262867"/>
            </a:xfrm>
          </xdr:grpSpPr>
          <xdr:sp macro="" textlink="">
            <xdr:nvSpPr>
              <xdr:cNvPr id="8273" name="Check Box 81" hidden="1">
                <a:extLst>
                  <a:ext uri="{63B3BB69-23CF-44E3-9099-C40C66FF867C}">
                    <a14:compatExt spid="_x0000_s8273"/>
                  </a:ext>
                  <a:ext uri="{FF2B5EF4-FFF2-40B4-BE49-F238E27FC236}">
                    <a16:creationId xmlns:a16="http://schemas.microsoft.com/office/drawing/2014/main" id="{00000000-0008-0000-0000-000051200000}"/>
                  </a:ext>
                </a:extLst>
              </xdr:cNvPr>
              <xdr:cNvSpPr/>
            </xdr:nvSpPr>
            <xdr:spPr bwMode="auto">
              <a:xfrm>
                <a:off x="4797471" y="6206204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4" name="Check Box 82" hidden="1">
                <a:extLst>
                  <a:ext uri="{63B3BB69-23CF-44E3-9099-C40C66FF867C}">
                    <a14:compatExt spid="_x0000_s8274"/>
                  </a:ext>
                  <a:ext uri="{FF2B5EF4-FFF2-40B4-BE49-F238E27FC236}">
                    <a16:creationId xmlns:a16="http://schemas.microsoft.com/office/drawing/2014/main" id="{00000000-0008-0000-0000-000052200000}"/>
                  </a:ext>
                </a:extLst>
              </xdr:cNvPr>
              <xdr:cNvSpPr/>
            </xdr:nvSpPr>
            <xdr:spPr bwMode="auto">
              <a:xfrm>
                <a:off x="6566075" y="6206157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38</xdr:col>
      <xdr:colOff>74083</xdr:colOff>
      <xdr:row>21</xdr:row>
      <xdr:rowOff>86784</xdr:rowOff>
    </xdr:from>
    <xdr:to>
      <xdr:col>39</xdr:col>
      <xdr:colOff>172508</xdr:colOff>
      <xdr:row>22</xdr:row>
      <xdr:rowOff>182033</xdr:rowOff>
    </xdr:to>
    <xdr:sp macro="" textlink="">
      <xdr:nvSpPr>
        <xdr:cNvPr id="81" name="矢印: 左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8106833" y="3632201"/>
          <a:ext cx="299508" cy="26458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142878</xdr:colOff>
      <xdr:row>25</xdr:row>
      <xdr:rowOff>19049</xdr:rowOff>
    </xdr:from>
    <xdr:to>
      <xdr:col>42</xdr:col>
      <xdr:colOff>47625</xdr:colOff>
      <xdr:row>25</xdr:row>
      <xdr:rowOff>176213</xdr:rowOff>
    </xdr:to>
    <xdr:sp macro="" textlink="">
      <xdr:nvSpPr>
        <xdr:cNvPr id="82" name="矢印: 左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 rot="16200000">
          <a:off x="8598694" y="13546933"/>
          <a:ext cx="147639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84667</xdr:colOff>
      <xdr:row>11</xdr:row>
      <xdr:rowOff>105833</xdr:rowOff>
    </xdr:from>
    <xdr:to>
      <xdr:col>39</xdr:col>
      <xdr:colOff>151343</xdr:colOff>
      <xdr:row>13</xdr:row>
      <xdr:rowOff>12700</xdr:rowOff>
    </xdr:to>
    <xdr:sp macro="" textlink="">
      <xdr:nvSpPr>
        <xdr:cNvPr id="85" name="矢印: 左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8117417" y="1809750"/>
          <a:ext cx="267759" cy="266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152402</xdr:colOff>
      <xdr:row>15</xdr:row>
      <xdr:rowOff>9524</xdr:rowOff>
    </xdr:from>
    <xdr:to>
      <xdr:col>42</xdr:col>
      <xdr:colOff>57149</xdr:colOff>
      <xdr:row>15</xdr:row>
      <xdr:rowOff>147637</xdr:rowOff>
    </xdr:to>
    <xdr:sp macro="" textlink="">
      <xdr:nvSpPr>
        <xdr:cNvPr id="86" name="矢印: 左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 rot="16200000">
          <a:off x="8612981" y="16037720"/>
          <a:ext cx="138113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11205</xdr:colOff>
          <xdr:row>32</xdr:row>
          <xdr:rowOff>22411</xdr:rowOff>
        </xdr:from>
        <xdr:to>
          <xdr:col>19</xdr:col>
          <xdr:colOff>158866</xdr:colOff>
          <xdr:row>32</xdr:row>
          <xdr:rowOff>166415</xdr:rowOff>
        </xdr:to>
        <xdr:grpSp>
          <xdr:nvGrpSpPr>
            <xdr:cNvPr id="65" name="群組 3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GrpSpPr/>
          </xdr:nvGrpSpPr>
          <xdr:grpSpPr>
            <a:xfrm>
              <a:off x="2535330" y="6432736"/>
              <a:ext cx="1547836" cy="144004"/>
              <a:chOff x="4797471" y="6206157"/>
              <a:chExt cx="2309145" cy="262867"/>
            </a:xfrm>
          </xdr:grpSpPr>
          <xdr:sp macro="" textlink="">
            <xdr:nvSpPr>
              <xdr:cNvPr id="8275" name="Check Box 83" hidden="1">
                <a:extLst>
                  <a:ext uri="{63B3BB69-23CF-44E3-9099-C40C66FF867C}">
                    <a14:compatExt spid="_x0000_s8275"/>
                  </a:ext>
                  <a:ext uri="{FF2B5EF4-FFF2-40B4-BE49-F238E27FC236}">
                    <a16:creationId xmlns:a16="http://schemas.microsoft.com/office/drawing/2014/main" id="{00000000-0008-0000-0000-000053200000}"/>
                  </a:ext>
                </a:extLst>
              </xdr:cNvPr>
              <xdr:cNvSpPr/>
            </xdr:nvSpPr>
            <xdr:spPr bwMode="auto">
              <a:xfrm>
                <a:off x="4797471" y="6206204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6" name="Check Box 84" hidden="1">
                <a:extLst>
                  <a:ext uri="{63B3BB69-23CF-44E3-9099-C40C66FF867C}">
                    <a14:compatExt spid="_x0000_s8276"/>
                  </a:ext>
                  <a:ext uri="{FF2B5EF4-FFF2-40B4-BE49-F238E27FC236}">
                    <a16:creationId xmlns:a16="http://schemas.microsoft.com/office/drawing/2014/main" id="{00000000-0008-0000-0000-000054200000}"/>
                  </a:ext>
                </a:extLst>
              </xdr:cNvPr>
              <xdr:cNvSpPr/>
            </xdr:nvSpPr>
            <xdr:spPr bwMode="auto">
              <a:xfrm>
                <a:off x="6566075" y="6206157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38</xdr:col>
      <xdr:colOff>116417</xdr:colOff>
      <xdr:row>31</xdr:row>
      <xdr:rowOff>86784</xdr:rowOff>
    </xdr:from>
    <xdr:to>
      <xdr:col>39</xdr:col>
      <xdr:colOff>172508</xdr:colOff>
      <xdr:row>32</xdr:row>
      <xdr:rowOff>182033</xdr:rowOff>
    </xdr:to>
    <xdr:sp macro="" textlink="">
      <xdr:nvSpPr>
        <xdr:cNvPr id="67" name="矢印: 左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8149167" y="5505451"/>
          <a:ext cx="257174" cy="2857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142878</xdr:colOff>
      <xdr:row>35</xdr:row>
      <xdr:rowOff>19049</xdr:rowOff>
    </xdr:from>
    <xdr:to>
      <xdr:col>42</xdr:col>
      <xdr:colOff>47625</xdr:colOff>
      <xdr:row>35</xdr:row>
      <xdr:rowOff>176213</xdr:rowOff>
    </xdr:to>
    <xdr:sp macro="" textlink="">
      <xdr:nvSpPr>
        <xdr:cNvPr id="68" name="矢印: 左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 rot="16200000">
          <a:off x="8890795" y="4341548"/>
          <a:ext cx="157164" cy="105831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10583</xdr:colOff>
          <xdr:row>12</xdr:row>
          <xdr:rowOff>9525</xdr:rowOff>
        </xdr:from>
        <xdr:to>
          <xdr:col>19</xdr:col>
          <xdr:colOff>158244</xdr:colOff>
          <xdr:row>12</xdr:row>
          <xdr:rowOff>153529</xdr:rowOff>
        </xdr:to>
        <xdr:grpSp>
          <xdr:nvGrpSpPr>
            <xdr:cNvPr id="69" name="群組 3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2534708" y="2419350"/>
              <a:ext cx="1547836" cy="144004"/>
              <a:chOff x="4797471" y="6206157"/>
              <a:chExt cx="2309145" cy="262867"/>
            </a:xfrm>
          </xdr:grpSpPr>
          <xdr:sp macro="" textlink="">
            <xdr:nvSpPr>
              <xdr:cNvPr id="8323" name="Check Box 131" hidden="1">
                <a:extLst>
                  <a:ext uri="{63B3BB69-23CF-44E3-9099-C40C66FF867C}">
                    <a14:compatExt spid="_x0000_s8323"/>
                  </a:ext>
                  <a:ext uri="{FF2B5EF4-FFF2-40B4-BE49-F238E27FC236}">
                    <a16:creationId xmlns:a16="http://schemas.microsoft.com/office/drawing/2014/main" id="{00000000-0008-0000-0000-000083200000}"/>
                  </a:ext>
                </a:extLst>
              </xdr:cNvPr>
              <xdr:cNvSpPr/>
            </xdr:nvSpPr>
            <xdr:spPr bwMode="auto">
              <a:xfrm>
                <a:off x="4797471" y="6206204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4" name="Check Box 132" hidden="1">
                <a:extLst>
                  <a:ext uri="{63B3BB69-23CF-44E3-9099-C40C66FF867C}">
                    <a14:compatExt spid="_x0000_s8324"/>
                  </a:ext>
                  <a:ext uri="{FF2B5EF4-FFF2-40B4-BE49-F238E27FC236}">
                    <a16:creationId xmlns:a16="http://schemas.microsoft.com/office/drawing/2014/main" id="{00000000-0008-0000-0000-000084200000}"/>
                  </a:ext>
                </a:extLst>
              </xdr:cNvPr>
              <xdr:cNvSpPr/>
            </xdr:nvSpPr>
            <xdr:spPr bwMode="auto">
              <a:xfrm>
                <a:off x="6566075" y="6206157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11205</xdr:colOff>
          <xdr:row>42</xdr:row>
          <xdr:rowOff>22411</xdr:rowOff>
        </xdr:from>
        <xdr:to>
          <xdr:col>19</xdr:col>
          <xdr:colOff>158866</xdr:colOff>
          <xdr:row>42</xdr:row>
          <xdr:rowOff>166415</xdr:rowOff>
        </xdr:to>
        <xdr:grpSp>
          <xdr:nvGrpSpPr>
            <xdr:cNvPr id="17" name="群組 3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GrpSpPr/>
          </xdr:nvGrpSpPr>
          <xdr:grpSpPr>
            <a:xfrm>
              <a:off x="2535330" y="8432986"/>
              <a:ext cx="1547836" cy="144004"/>
              <a:chOff x="4797471" y="6206157"/>
              <a:chExt cx="2309145" cy="262867"/>
            </a:xfrm>
          </xdr:grpSpPr>
          <xdr:sp macro="" textlink="">
            <xdr:nvSpPr>
              <xdr:cNvPr id="8327" name="Check Box 135" hidden="1">
                <a:extLst>
                  <a:ext uri="{63B3BB69-23CF-44E3-9099-C40C66FF867C}">
                    <a14:compatExt spid="_x0000_s8327"/>
                  </a:ext>
                  <a:ext uri="{FF2B5EF4-FFF2-40B4-BE49-F238E27FC236}">
                    <a16:creationId xmlns:a16="http://schemas.microsoft.com/office/drawing/2014/main" id="{00000000-0008-0000-0000-000087200000}"/>
                  </a:ext>
                </a:extLst>
              </xdr:cNvPr>
              <xdr:cNvSpPr/>
            </xdr:nvSpPr>
            <xdr:spPr bwMode="auto">
              <a:xfrm>
                <a:off x="4797471" y="6206204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8" name="Check Box 136" hidden="1">
                <a:extLst>
                  <a:ext uri="{63B3BB69-23CF-44E3-9099-C40C66FF867C}">
                    <a14:compatExt spid="_x0000_s8328"/>
                  </a:ext>
                  <a:ext uri="{FF2B5EF4-FFF2-40B4-BE49-F238E27FC236}">
                    <a16:creationId xmlns:a16="http://schemas.microsoft.com/office/drawing/2014/main" id="{00000000-0008-0000-0000-000088200000}"/>
                  </a:ext>
                </a:extLst>
              </xdr:cNvPr>
              <xdr:cNvSpPr/>
            </xdr:nvSpPr>
            <xdr:spPr bwMode="auto">
              <a:xfrm>
                <a:off x="6566075" y="6206157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11205</xdr:colOff>
          <xdr:row>52</xdr:row>
          <xdr:rowOff>22411</xdr:rowOff>
        </xdr:from>
        <xdr:to>
          <xdr:col>19</xdr:col>
          <xdr:colOff>158866</xdr:colOff>
          <xdr:row>52</xdr:row>
          <xdr:rowOff>166415</xdr:rowOff>
        </xdr:to>
        <xdr:grpSp>
          <xdr:nvGrpSpPr>
            <xdr:cNvPr id="20" name="群組 3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GrpSpPr/>
          </xdr:nvGrpSpPr>
          <xdr:grpSpPr>
            <a:xfrm>
              <a:off x="2535330" y="10433236"/>
              <a:ext cx="1547836" cy="144004"/>
              <a:chOff x="4797471" y="6206157"/>
              <a:chExt cx="2309145" cy="262867"/>
            </a:xfrm>
          </xdr:grpSpPr>
          <xdr:sp macro="" textlink="">
            <xdr:nvSpPr>
              <xdr:cNvPr id="8329" name="Check Box 137" hidden="1">
                <a:extLst>
                  <a:ext uri="{63B3BB69-23CF-44E3-9099-C40C66FF867C}">
                    <a14:compatExt spid="_x0000_s8329"/>
                  </a:ext>
                  <a:ext uri="{FF2B5EF4-FFF2-40B4-BE49-F238E27FC236}">
                    <a16:creationId xmlns:a16="http://schemas.microsoft.com/office/drawing/2014/main" id="{00000000-0008-0000-0000-000089200000}"/>
                  </a:ext>
                </a:extLst>
              </xdr:cNvPr>
              <xdr:cNvSpPr/>
            </xdr:nvSpPr>
            <xdr:spPr bwMode="auto">
              <a:xfrm>
                <a:off x="4797471" y="6206204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0" name="Check Box 138" hidden="1">
                <a:extLst>
                  <a:ext uri="{63B3BB69-23CF-44E3-9099-C40C66FF867C}">
                    <a14:compatExt spid="_x0000_s8330"/>
                  </a:ext>
                  <a:ext uri="{FF2B5EF4-FFF2-40B4-BE49-F238E27FC236}">
                    <a16:creationId xmlns:a16="http://schemas.microsoft.com/office/drawing/2014/main" id="{00000000-0008-0000-0000-00008A200000}"/>
                  </a:ext>
                </a:extLst>
              </xdr:cNvPr>
              <xdr:cNvSpPr/>
            </xdr:nvSpPr>
            <xdr:spPr bwMode="auto">
              <a:xfrm>
                <a:off x="6566075" y="6206157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38</xdr:col>
      <xdr:colOff>116417</xdr:colOff>
      <xdr:row>41</xdr:row>
      <xdr:rowOff>86784</xdr:rowOff>
    </xdr:from>
    <xdr:to>
      <xdr:col>39</xdr:col>
      <xdr:colOff>172508</xdr:colOff>
      <xdr:row>42</xdr:row>
      <xdr:rowOff>182033</xdr:rowOff>
    </xdr:to>
    <xdr:sp macro="" textlink="">
      <xdr:nvSpPr>
        <xdr:cNvPr id="23" name="矢印: 左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8041217" y="629708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142878</xdr:colOff>
      <xdr:row>45</xdr:row>
      <xdr:rowOff>19049</xdr:rowOff>
    </xdr:from>
    <xdr:to>
      <xdr:col>42</xdr:col>
      <xdr:colOff>47625</xdr:colOff>
      <xdr:row>45</xdr:row>
      <xdr:rowOff>176213</xdr:rowOff>
    </xdr:to>
    <xdr:sp macro="" textlink="">
      <xdr:nvSpPr>
        <xdr:cNvPr id="24" name="矢印: 左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 rot="16200000">
          <a:off x="8641557" y="705564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116417</xdr:colOff>
      <xdr:row>51</xdr:row>
      <xdr:rowOff>86784</xdr:rowOff>
    </xdr:from>
    <xdr:to>
      <xdr:col>39</xdr:col>
      <xdr:colOff>172508</xdr:colOff>
      <xdr:row>52</xdr:row>
      <xdr:rowOff>182033</xdr:rowOff>
    </xdr:to>
    <xdr:sp macro="" textlink="">
      <xdr:nvSpPr>
        <xdr:cNvPr id="25" name="矢印: 左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8041217" y="829733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142878</xdr:colOff>
      <xdr:row>55</xdr:row>
      <xdr:rowOff>19049</xdr:rowOff>
    </xdr:from>
    <xdr:to>
      <xdr:col>42</xdr:col>
      <xdr:colOff>47625</xdr:colOff>
      <xdr:row>55</xdr:row>
      <xdr:rowOff>176213</xdr:rowOff>
    </xdr:to>
    <xdr:sp macro="" textlink="">
      <xdr:nvSpPr>
        <xdr:cNvPr id="26" name="矢印: 左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 rot="16200000">
          <a:off x="8641557" y="905589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G62"/>
  <sheetViews>
    <sheetView tabSelected="1" view="pageBreakPreview" zoomScaleNormal="100" zoomScaleSheetLayoutView="100" workbookViewId="0">
      <selection activeCell="AE12" sqref="AE12:AL13"/>
    </sheetView>
  </sheetViews>
  <sheetFormatPr defaultColWidth="2.625" defaultRowHeight="13.5" customHeight="1"/>
  <cols>
    <col min="1" max="1" width="4.25" style="2" customWidth="1"/>
    <col min="2" max="14" width="2.625" style="2"/>
    <col min="15" max="15" width="2.625" style="2" customWidth="1"/>
    <col min="16" max="17" width="2.625" style="2"/>
    <col min="18" max="18" width="2.625" style="2" customWidth="1"/>
    <col min="19" max="20" width="2.625" style="2"/>
    <col min="21" max="21" width="2.625" style="2" customWidth="1"/>
    <col min="22" max="41" width="2.625" style="2"/>
    <col min="42" max="42" width="2.625" style="2" customWidth="1"/>
    <col min="43" max="16384" width="2.625" style="2"/>
  </cols>
  <sheetData>
    <row r="1" spans="1:59" s="42" customFormat="1" ht="15.6" customHeight="1">
      <c r="A1" s="39" t="s">
        <v>131</v>
      </c>
      <c r="B1" s="34"/>
      <c r="C1" s="34"/>
      <c r="D1" s="34"/>
      <c r="E1" s="32"/>
      <c r="F1" s="69" t="s">
        <v>130</v>
      </c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34"/>
      <c r="U1" s="34"/>
      <c r="V1" s="34"/>
      <c r="W1" s="30"/>
      <c r="X1" s="40"/>
      <c r="Y1" s="29"/>
      <c r="Z1" s="29"/>
      <c r="AA1" s="29"/>
      <c r="AB1" s="29"/>
      <c r="AC1" s="29"/>
      <c r="AD1" s="29"/>
      <c r="AE1" s="30"/>
      <c r="AF1" s="40"/>
      <c r="AG1" s="29"/>
      <c r="AH1" s="29"/>
      <c r="AI1" s="29"/>
      <c r="AJ1" s="29"/>
      <c r="AK1" s="41"/>
      <c r="AL1" s="41"/>
    </row>
    <row r="2" spans="1:59" s="42" customFormat="1" ht="15.6" customHeight="1">
      <c r="A2" s="31"/>
      <c r="B2" s="34"/>
      <c r="C2" s="34"/>
      <c r="D2" s="34"/>
      <c r="E2" s="32"/>
      <c r="F2" s="32"/>
      <c r="G2" s="32"/>
      <c r="H2" s="32"/>
      <c r="I2" s="32"/>
      <c r="J2" s="32"/>
      <c r="K2" s="32"/>
      <c r="L2" s="32"/>
      <c r="M2" s="32"/>
      <c r="N2" s="33"/>
      <c r="O2" s="33"/>
      <c r="P2" s="33"/>
      <c r="Q2" s="34"/>
      <c r="R2" s="34"/>
      <c r="S2" s="34"/>
      <c r="T2" s="34"/>
      <c r="U2" s="34"/>
      <c r="V2" s="34"/>
      <c r="W2" s="30"/>
      <c r="X2" s="40"/>
      <c r="Y2" s="29"/>
      <c r="Z2" s="29"/>
      <c r="AA2" s="29"/>
      <c r="AB2" s="29"/>
      <c r="AC2" s="29"/>
      <c r="AD2" s="29"/>
      <c r="AE2" s="30"/>
      <c r="AF2" s="40"/>
      <c r="AG2" s="29"/>
      <c r="AH2" s="29"/>
      <c r="AI2" s="29"/>
      <c r="AJ2" s="29"/>
      <c r="AK2" s="41"/>
      <c r="AL2" s="41"/>
    </row>
    <row r="3" spans="1:59" ht="18.600000000000001" customHeight="1" thickBot="1">
      <c r="A3" s="43" t="s">
        <v>152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4"/>
      <c r="O3" s="14"/>
      <c r="P3" s="14"/>
      <c r="Q3" s="14"/>
      <c r="R3" s="14"/>
      <c r="S3" s="14"/>
      <c r="T3" s="14"/>
      <c r="U3" s="14"/>
      <c r="V3" s="14"/>
      <c r="W3" s="15"/>
      <c r="X3" s="15"/>
      <c r="Y3" s="15"/>
      <c r="Z3" s="15"/>
      <c r="AA3" s="15"/>
      <c r="AB3" s="15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59" s="1" customFormat="1" ht="15.75" customHeight="1">
      <c r="A4" s="89">
        <v>1</v>
      </c>
      <c r="B4" s="78" t="s">
        <v>117</v>
      </c>
      <c r="C4" s="79"/>
      <c r="D4" s="79"/>
      <c r="E4" s="79"/>
      <c r="F4" s="79"/>
      <c r="G4" s="79"/>
      <c r="H4" s="79"/>
      <c r="I4" s="79"/>
      <c r="J4" s="79"/>
      <c r="K4" s="79"/>
      <c r="L4" s="80"/>
      <c r="M4" s="92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4"/>
    </row>
    <row r="5" spans="1:59" s="1" customFormat="1" ht="15.75" customHeight="1">
      <c r="A5" s="90"/>
      <c r="B5" s="57"/>
      <c r="C5" s="58"/>
      <c r="D5" s="58"/>
      <c r="E5" s="58"/>
      <c r="F5" s="58"/>
      <c r="G5" s="58"/>
      <c r="H5" s="58"/>
      <c r="I5" s="58"/>
      <c r="J5" s="58"/>
      <c r="K5" s="58"/>
      <c r="L5" s="59"/>
      <c r="M5" s="50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2"/>
    </row>
    <row r="6" spans="1:59" s="1" customFormat="1" ht="15.75" customHeight="1">
      <c r="A6" s="90"/>
      <c r="B6" s="57" t="s">
        <v>2</v>
      </c>
      <c r="C6" s="58"/>
      <c r="D6" s="58"/>
      <c r="E6" s="58"/>
      <c r="F6" s="58"/>
      <c r="G6" s="58"/>
      <c r="H6" s="58"/>
      <c r="I6" s="58"/>
      <c r="J6" s="58"/>
      <c r="K6" s="58"/>
      <c r="L6" s="59"/>
      <c r="M6" s="47"/>
      <c r="N6" s="48"/>
      <c r="O6" s="48"/>
      <c r="P6" s="70" t="s">
        <v>3</v>
      </c>
      <c r="Q6" s="70"/>
      <c r="R6" s="48"/>
      <c r="S6" s="48"/>
      <c r="T6" s="98" t="s">
        <v>5</v>
      </c>
      <c r="U6" s="98"/>
      <c r="V6" s="98"/>
      <c r="W6" s="48"/>
      <c r="X6" s="48"/>
      <c r="Y6" s="70" t="s">
        <v>0</v>
      </c>
      <c r="Z6" s="71"/>
      <c r="AA6" s="57" t="s">
        <v>122</v>
      </c>
      <c r="AB6" s="58"/>
      <c r="AC6" s="58"/>
      <c r="AD6" s="59"/>
      <c r="AE6" s="95"/>
      <c r="AF6" s="96"/>
      <c r="AG6" s="96"/>
      <c r="AH6" s="96"/>
      <c r="AI6" s="96"/>
      <c r="AJ6" s="96"/>
      <c r="AK6" s="96"/>
      <c r="AL6" s="97"/>
    </row>
    <row r="7" spans="1:59" s="1" customFormat="1" ht="15.75" customHeight="1">
      <c r="A7" s="90"/>
      <c r="B7" s="57"/>
      <c r="C7" s="58"/>
      <c r="D7" s="58"/>
      <c r="E7" s="58"/>
      <c r="F7" s="58"/>
      <c r="G7" s="58"/>
      <c r="H7" s="58"/>
      <c r="I7" s="58"/>
      <c r="J7" s="58"/>
      <c r="K7" s="58"/>
      <c r="L7" s="59"/>
      <c r="M7" s="50"/>
      <c r="N7" s="51"/>
      <c r="O7" s="51"/>
      <c r="P7" s="72"/>
      <c r="Q7" s="72"/>
      <c r="R7" s="51"/>
      <c r="S7" s="51"/>
      <c r="T7" s="99"/>
      <c r="U7" s="99"/>
      <c r="V7" s="99"/>
      <c r="W7" s="51"/>
      <c r="X7" s="51"/>
      <c r="Y7" s="72"/>
      <c r="Z7" s="73"/>
      <c r="AA7" s="66"/>
      <c r="AB7" s="67"/>
      <c r="AC7" s="67"/>
      <c r="AD7" s="68"/>
      <c r="AE7" s="50"/>
      <c r="AF7" s="51"/>
      <c r="AG7" s="51"/>
      <c r="AH7" s="51"/>
      <c r="AI7" s="51"/>
      <c r="AJ7" s="51"/>
      <c r="AK7" s="51"/>
      <c r="AL7" s="52"/>
    </row>
    <row r="8" spans="1:59" s="1" customFormat="1" ht="15.75" customHeight="1">
      <c r="A8" s="90"/>
      <c r="B8" s="57" t="s">
        <v>118</v>
      </c>
      <c r="C8" s="58"/>
      <c r="D8" s="58"/>
      <c r="E8" s="58"/>
      <c r="F8" s="58"/>
      <c r="G8" s="58"/>
      <c r="H8" s="58"/>
      <c r="I8" s="58"/>
      <c r="J8" s="58"/>
      <c r="K8" s="58"/>
      <c r="L8" s="59"/>
      <c r="M8" s="100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63" t="s">
        <v>123</v>
      </c>
      <c r="AB8" s="64"/>
      <c r="AC8" s="64"/>
      <c r="AD8" s="65"/>
      <c r="AE8" s="47"/>
      <c r="AF8" s="48"/>
      <c r="AG8" s="48"/>
      <c r="AH8" s="48"/>
      <c r="AI8" s="48"/>
      <c r="AJ8" s="48"/>
      <c r="AK8" s="48"/>
      <c r="AL8" s="49"/>
    </row>
    <row r="9" spans="1:59" s="1" customFormat="1" ht="15.75" customHeight="1">
      <c r="A9" s="90"/>
      <c r="B9" s="57"/>
      <c r="C9" s="58"/>
      <c r="D9" s="58"/>
      <c r="E9" s="58"/>
      <c r="F9" s="58"/>
      <c r="G9" s="58"/>
      <c r="H9" s="58"/>
      <c r="I9" s="58"/>
      <c r="J9" s="58"/>
      <c r="K9" s="58"/>
      <c r="L9" s="59"/>
      <c r="M9" s="76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66"/>
      <c r="AB9" s="67"/>
      <c r="AC9" s="67"/>
      <c r="AD9" s="68"/>
      <c r="AE9" s="50"/>
      <c r="AF9" s="51"/>
      <c r="AG9" s="51"/>
      <c r="AH9" s="51"/>
      <c r="AI9" s="51"/>
      <c r="AJ9" s="51"/>
      <c r="AK9" s="51"/>
      <c r="AL9" s="52"/>
    </row>
    <row r="10" spans="1:59" s="1" customFormat="1" ht="15.75" customHeight="1">
      <c r="A10" s="90"/>
      <c r="B10" s="57" t="s">
        <v>119</v>
      </c>
      <c r="C10" s="58"/>
      <c r="D10" s="58"/>
      <c r="E10" s="58"/>
      <c r="F10" s="58"/>
      <c r="G10" s="58"/>
      <c r="H10" s="58"/>
      <c r="I10" s="58"/>
      <c r="J10" s="58"/>
      <c r="K10" s="58"/>
      <c r="L10" s="59"/>
      <c r="M10" s="47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3" t="s">
        <v>124</v>
      </c>
      <c r="AB10" s="64"/>
      <c r="AC10" s="64"/>
      <c r="AD10" s="65"/>
      <c r="AE10" s="47"/>
      <c r="AF10" s="48"/>
      <c r="AG10" s="48"/>
      <c r="AH10" s="48"/>
      <c r="AI10" s="48"/>
      <c r="AJ10" s="48"/>
      <c r="AK10" s="48"/>
      <c r="AL10" s="49"/>
    </row>
    <row r="11" spans="1:59" s="1" customFormat="1" ht="15.75" customHeight="1">
      <c r="A11" s="90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9"/>
      <c r="M11" s="50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66"/>
      <c r="AB11" s="67"/>
      <c r="AC11" s="67"/>
      <c r="AD11" s="68"/>
      <c r="AE11" s="50"/>
      <c r="AF11" s="51"/>
      <c r="AG11" s="51"/>
      <c r="AH11" s="51"/>
      <c r="AI11" s="51"/>
      <c r="AJ11" s="51"/>
      <c r="AK11" s="51"/>
      <c r="AL11" s="52"/>
    </row>
    <row r="12" spans="1:59" s="1" customFormat="1" ht="15.75" customHeight="1">
      <c r="A12" s="90"/>
      <c r="B12" s="57" t="s">
        <v>120</v>
      </c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47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84"/>
      <c r="AA12" s="63" t="s">
        <v>125</v>
      </c>
      <c r="AB12" s="64"/>
      <c r="AC12" s="64"/>
      <c r="AD12" s="65"/>
      <c r="AE12" s="47"/>
      <c r="AF12" s="48"/>
      <c r="AG12" s="48"/>
      <c r="AH12" s="48"/>
      <c r="AI12" s="48"/>
      <c r="AJ12" s="48"/>
      <c r="AK12" s="48"/>
      <c r="AL12" s="49"/>
      <c r="AO12" s="53" t="s">
        <v>132</v>
      </c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</row>
    <row r="13" spans="1:59" s="1" customFormat="1" ht="15.75" customHeight="1" thickBot="1">
      <c r="A13" s="91"/>
      <c r="B13" s="60"/>
      <c r="C13" s="61"/>
      <c r="D13" s="61"/>
      <c r="E13" s="61"/>
      <c r="F13" s="61"/>
      <c r="G13" s="61"/>
      <c r="H13" s="61"/>
      <c r="I13" s="61"/>
      <c r="J13" s="61"/>
      <c r="K13" s="61"/>
      <c r="L13" s="62"/>
      <c r="M13" s="4"/>
      <c r="N13" s="85" t="s">
        <v>1</v>
      </c>
      <c r="O13" s="85"/>
      <c r="P13" s="85"/>
      <c r="Q13" s="85"/>
      <c r="R13" s="85"/>
      <c r="S13" s="5"/>
      <c r="T13" s="86" t="s">
        <v>4</v>
      </c>
      <c r="U13" s="86"/>
      <c r="V13" s="86"/>
      <c r="W13" s="86"/>
      <c r="X13" s="86"/>
      <c r="Y13" s="86"/>
      <c r="Z13" s="87"/>
      <c r="AA13" s="60"/>
      <c r="AB13" s="61"/>
      <c r="AC13" s="61"/>
      <c r="AD13" s="62"/>
      <c r="AE13" s="81"/>
      <c r="AF13" s="82"/>
      <c r="AG13" s="82"/>
      <c r="AH13" s="82"/>
      <c r="AI13" s="82"/>
      <c r="AJ13" s="82"/>
      <c r="AK13" s="82"/>
      <c r="AL13" s="83"/>
      <c r="AM13" s="44"/>
      <c r="AN13" s="44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</row>
    <row r="14" spans="1:59" s="1" customFormat="1" ht="15.75" customHeight="1">
      <c r="A14" s="89">
        <v>2</v>
      </c>
      <c r="B14" s="78" t="s">
        <v>117</v>
      </c>
      <c r="C14" s="79"/>
      <c r="D14" s="79"/>
      <c r="E14" s="79"/>
      <c r="F14" s="79"/>
      <c r="G14" s="79"/>
      <c r="H14" s="79"/>
      <c r="I14" s="79"/>
      <c r="J14" s="79"/>
      <c r="K14" s="79"/>
      <c r="L14" s="80"/>
      <c r="M14" s="92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4"/>
      <c r="AM14" s="44"/>
      <c r="AN14" s="44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</row>
    <row r="15" spans="1:59" s="1" customFormat="1" ht="15.75" customHeight="1">
      <c r="A15" s="90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95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7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</row>
    <row r="16" spans="1:59" s="1" customFormat="1" ht="15.75" customHeight="1" thickBot="1">
      <c r="A16" s="90"/>
      <c r="B16" s="57" t="s">
        <v>2</v>
      </c>
      <c r="C16" s="58"/>
      <c r="D16" s="58"/>
      <c r="E16" s="58"/>
      <c r="F16" s="58"/>
      <c r="G16" s="58"/>
      <c r="H16" s="58"/>
      <c r="I16" s="58"/>
      <c r="J16" s="58"/>
      <c r="K16" s="58"/>
      <c r="L16" s="59"/>
      <c r="M16" s="47"/>
      <c r="N16" s="48"/>
      <c r="O16" s="48"/>
      <c r="P16" s="70" t="s">
        <v>3</v>
      </c>
      <c r="Q16" s="70"/>
      <c r="R16" s="48"/>
      <c r="S16" s="48"/>
      <c r="T16" s="98" t="s">
        <v>5</v>
      </c>
      <c r="U16" s="98"/>
      <c r="V16" s="98"/>
      <c r="W16" s="48"/>
      <c r="X16" s="48"/>
      <c r="Y16" s="70" t="s">
        <v>0</v>
      </c>
      <c r="Z16" s="71"/>
      <c r="AA16" s="63" t="s">
        <v>122</v>
      </c>
      <c r="AB16" s="64"/>
      <c r="AC16" s="64"/>
      <c r="AD16" s="65"/>
      <c r="AE16" s="47"/>
      <c r="AF16" s="48"/>
      <c r="AG16" s="48"/>
      <c r="AH16" s="48"/>
      <c r="AI16" s="48"/>
      <c r="AJ16" s="48"/>
      <c r="AK16" s="48"/>
      <c r="AL16" s="49"/>
    </row>
    <row r="17" spans="1:59" s="1" customFormat="1" ht="15.75" customHeight="1" thickBot="1">
      <c r="A17" s="90"/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9"/>
      <c r="M17" s="50"/>
      <c r="N17" s="51"/>
      <c r="O17" s="51"/>
      <c r="P17" s="72"/>
      <c r="Q17" s="72"/>
      <c r="R17" s="51"/>
      <c r="S17" s="51"/>
      <c r="T17" s="99"/>
      <c r="U17" s="99"/>
      <c r="V17" s="99"/>
      <c r="W17" s="51"/>
      <c r="X17" s="51"/>
      <c r="Y17" s="72"/>
      <c r="Z17" s="73"/>
      <c r="AA17" s="66"/>
      <c r="AB17" s="67"/>
      <c r="AC17" s="67"/>
      <c r="AD17" s="68"/>
      <c r="AE17" s="50"/>
      <c r="AF17" s="51"/>
      <c r="AG17" s="51"/>
      <c r="AH17" s="51"/>
      <c r="AI17" s="51"/>
      <c r="AJ17" s="51"/>
      <c r="AK17" s="51"/>
      <c r="AL17" s="52"/>
      <c r="AO17" s="102"/>
      <c r="AP17" s="103"/>
      <c r="AQ17" s="103"/>
      <c r="AR17" s="104"/>
    </row>
    <row r="18" spans="1:59" s="1" customFormat="1" ht="15.75" customHeight="1">
      <c r="A18" s="90"/>
      <c r="B18" s="57" t="s">
        <v>121</v>
      </c>
      <c r="C18" s="58"/>
      <c r="D18" s="58"/>
      <c r="E18" s="58"/>
      <c r="F18" s="58"/>
      <c r="G18" s="58"/>
      <c r="H18" s="58"/>
      <c r="I18" s="58"/>
      <c r="J18" s="58"/>
      <c r="K18" s="58"/>
      <c r="L18" s="59"/>
      <c r="M18" s="74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63" t="s">
        <v>123</v>
      </c>
      <c r="AB18" s="64"/>
      <c r="AC18" s="64"/>
      <c r="AD18" s="65"/>
      <c r="AE18" s="47"/>
      <c r="AF18" s="48"/>
      <c r="AG18" s="48"/>
      <c r="AH18" s="48"/>
      <c r="AI18" s="48"/>
      <c r="AJ18" s="48"/>
      <c r="AK18" s="48"/>
      <c r="AL18" s="49"/>
    </row>
    <row r="19" spans="1:59" s="1" customFormat="1" ht="15.75" customHeight="1">
      <c r="A19" s="90"/>
      <c r="B19" s="57"/>
      <c r="C19" s="58"/>
      <c r="D19" s="58"/>
      <c r="E19" s="58"/>
      <c r="F19" s="58"/>
      <c r="G19" s="58"/>
      <c r="H19" s="58"/>
      <c r="I19" s="58"/>
      <c r="J19" s="58"/>
      <c r="K19" s="58"/>
      <c r="L19" s="59"/>
      <c r="M19" s="76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66"/>
      <c r="AB19" s="67"/>
      <c r="AC19" s="67"/>
      <c r="AD19" s="68"/>
      <c r="AE19" s="50"/>
      <c r="AF19" s="51"/>
      <c r="AG19" s="51"/>
      <c r="AH19" s="51"/>
      <c r="AI19" s="51"/>
      <c r="AJ19" s="51"/>
      <c r="AK19" s="51"/>
      <c r="AL19" s="52"/>
    </row>
    <row r="20" spans="1:59" s="1" customFormat="1" ht="15.75" customHeight="1">
      <c r="A20" s="90"/>
      <c r="B20" s="57" t="s">
        <v>119</v>
      </c>
      <c r="C20" s="58"/>
      <c r="D20" s="58"/>
      <c r="E20" s="58"/>
      <c r="F20" s="58"/>
      <c r="G20" s="58"/>
      <c r="H20" s="58"/>
      <c r="I20" s="58"/>
      <c r="J20" s="58"/>
      <c r="K20" s="58"/>
      <c r="L20" s="59"/>
      <c r="M20" s="47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63" t="s">
        <v>124</v>
      </c>
      <c r="AB20" s="64"/>
      <c r="AC20" s="64"/>
      <c r="AD20" s="65"/>
      <c r="AE20" s="47"/>
      <c r="AF20" s="48"/>
      <c r="AG20" s="48"/>
      <c r="AH20" s="48"/>
      <c r="AI20" s="48"/>
      <c r="AJ20" s="48"/>
      <c r="AK20" s="48"/>
      <c r="AL20" s="49"/>
    </row>
    <row r="21" spans="1:59" s="1" customFormat="1" ht="15.75" customHeight="1">
      <c r="A21" s="90"/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9"/>
      <c r="M21" s="50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66"/>
      <c r="AB21" s="67"/>
      <c r="AC21" s="67"/>
      <c r="AD21" s="68"/>
      <c r="AE21" s="50"/>
      <c r="AF21" s="51"/>
      <c r="AG21" s="51"/>
      <c r="AH21" s="51"/>
      <c r="AI21" s="51"/>
      <c r="AJ21" s="51"/>
      <c r="AK21" s="51"/>
      <c r="AL21" s="52"/>
    </row>
    <row r="22" spans="1:59" s="1" customFormat="1" ht="15.75" customHeight="1">
      <c r="A22" s="90"/>
      <c r="B22" s="57" t="s">
        <v>120</v>
      </c>
      <c r="C22" s="58"/>
      <c r="D22" s="58"/>
      <c r="E22" s="58"/>
      <c r="F22" s="58"/>
      <c r="G22" s="58"/>
      <c r="H22" s="58"/>
      <c r="I22" s="58"/>
      <c r="J22" s="58"/>
      <c r="K22" s="58"/>
      <c r="L22" s="59"/>
      <c r="M22" s="47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84"/>
      <c r="AA22" s="63" t="s">
        <v>125</v>
      </c>
      <c r="AB22" s="64"/>
      <c r="AC22" s="64"/>
      <c r="AD22" s="65"/>
      <c r="AE22" s="47"/>
      <c r="AF22" s="48"/>
      <c r="AG22" s="48"/>
      <c r="AH22" s="48"/>
      <c r="AI22" s="48"/>
      <c r="AJ22" s="48"/>
      <c r="AK22" s="48"/>
      <c r="AL22" s="49"/>
      <c r="AO22" s="53" t="s">
        <v>132</v>
      </c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</row>
    <row r="23" spans="1:59" s="1" customFormat="1" ht="15.75" customHeight="1" thickBot="1">
      <c r="A23" s="91"/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2"/>
      <c r="M23" s="4"/>
      <c r="N23" s="85" t="s">
        <v>1</v>
      </c>
      <c r="O23" s="85"/>
      <c r="P23" s="85"/>
      <c r="Q23" s="85"/>
      <c r="R23" s="85"/>
      <c r="S23" s="5"/>
      <c r="T23" s="86" t="s">
        <v>4</v>
      </c>
      <c r="U23" s="86"/>
      <c r="V23" s="86"/>
      <c r="W23" s="86"/>
      <c r="X23" s="86"/>
      <c r="Y23" s="86"/>
      <c r="Z23" s="87"/>
      <c r="AA23" s="60"/>
      <c r="AB23" s="61"/>
      <c r="AC23" s="61"/>
      <c r="AD23" s="62"/>
      <c r="AE23" s="81"/>
      <c r="AF23" s="82"/>
      <c r="AG23" s="82"/>
      <c r="AH23" s="82"/>
      <c r="AI23" s="82"/>
      <c r="AJ23" s="82"/>
      <c r="AK23" s="82"/>
      <c r="AL23" s="8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</row>
    <row r="24" spans="1:59" ht="15.75" customHeight="1">
      <c r="A24" s="89">
        <v>3</v>
      </c>
      <c r="B24" s="78" t="s">
        <v>117</v>
      </c>
      <c r="C24" s="79"/>
      <c r="D24" s="79"/>
      <c r="E24" s="79"/>
      <c r="F24" s="79"/>
      <c r="G24" s="79"/>
      <c r="H24" s="79"/>
      <c r="I24" s="79"/>
      <c r="J24" s="79"/>
      <c r="K24" s="79"/>
      <c r="L24" s="80"/>
      <c r="M24" s="92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4"/>
      <c r="AM24" s="44"/>
      <c r="AN24" s="44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</row>
    <row r="25" spans="1:59" s="42" customFormat="1" ht="15.75" customHeight="1">
      <c r="A25" s="90"/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59"/>
      <c r="M25" s="95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7"/>
      <c r="AM25" s="44"/>
      <c r="AN25" s="44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</row>
    <row r="26" spans="1:59" s="42" customFormat="1" ht="15.75" customHeight="1" thickBot="1">
      <c r="A26" s="90"/>
      <c r="B26" s="57" t="s">
        <v>2</v>
      </c>
      <c r="C26" s="58"/>
      <c r="D26" s="58"/>
      <c r="E26" s="58"/>
      <c r="F26" s="58"/>
      <c r="G26" s="58"/>
      <c r="H26" s="58"/>
      <c r="I26" s="58"/>
      <c r="J26" s="58"/>
      <c r="K26" s="58"/>
      <c r="L26" s="59"/>
      <c r="M26" s="47"/>
      <c r="N26" s="48"/>
      <c r="O26" s="48"/>
      <c r="P26" s="70" t="s">
        <v>3</v>
      </c>
      <c r="Q26" s="70"/>
      <c r="R26" s="48"/>
      <c r="S26" s="48"/>
      <c r="T26" s="98" t="s">
        <v>5</v>
      </c>
      <c r="U26" s="98"/>
      <c r="V26" s="98"/>
      <c r="W26" s="48"/>
      <c r="X26" s="48"/>
      <c r="Y26" s="70" t="s">
        <v>0</v>
      </c>
      <c r="Z26" s="71"/>
      <c r="AA26" s="63" t="s">
        <v>122</v>
      </c>
      <c r="AB26" s="64"/>
      <c r="AC26" s="64"/>
      <c r="AD26" s="65"/>
      <c r="AE26" s="47"/>
      <c r="AF26" s="48"/>
      <c r="AG26" s="48"/>
      <c r="AH26" s="48"/>
      <c r="AI26" s="48"/>
      <c r="AJ26" s="48"/>
      <c r="AK26" s="48"/>
      <c r="AL26" s="49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</row>
    <row r="27" spans="1:59" s="42" customFormat="1" ht="15.75" customHeight="1" thickBot="1">
      <c r="A27" s="90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9"/>
      <c r="M27" s="50"/>
      <c r="N27" s="51"/>
      <c r="O27" s="51"/>
      <c r="P27" s="72"/>
      <c r="Q27" s="72"/>
      <c r="R27" s="51"/>
      <c r="S27" s="51"/>
      <c r="T27" s="99"/>
      <c r="U27" s="99"/>
      <c r="V27" s="99"/>
      <c r="W27" s="51"/>
      <c r="X27" s="51"/>
      <c r="Y27" s="72"/>
      <c r="Z27" s="73"/>
      <c r="AA27" s="66"/>
      <c r="AB27" s="67"/>
      <c r="AC27" s="67"/>
      <c r="AD27" s="68"/>
      <c r="AE27" s="50"/>
      <c r="AF27" s="51"/>
      <c r="AG27" s="51"/>
      <c r="AH27" s="51"/>
      <c r="AI27" s="51"/>
      <c r="AJ27" s="51"/>
      <c r="AK27" s="51"/>
      <c r="AL27" s="52"/>
      <c r="AO27" s="54"/>
      <c r="AP27" s="55"/>
      <c r="AQ27" s="55"/>
      <c r="AR27" s="56"/>
    </row>
    <row r="28" spans="1:59" s="42" customFormat="1" ht="15.75" customHeight="1">
      <c r="A28" s="90"/>
      <c r="B28" s="57" t="s">
        <v>118</v>
      </c>
      <c r="C28" s="58"/>
      <c r="D28" s="58"/>
      <c r="E28" s="58"/>
      <c r="F28" s="58"/>
      <c r="G28" s="58"/>
      <c r="H28" s="58"/>
      <c r="I28" s="58"/>
      <c r="J28" s="58"/>
      <c r="K28" s="58"/>
      <c r="L28" s="59"/>
      <c r="M28" s="74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63" t="s">
        <v>123</v>
      </c>
      <c r="AB28" s="64"/>
      <c r="AC28" s="64"/>
      <c r="AD28" s="65"/>
      <c r="AE28" s="47"/>
      <c r="AF28" s="48"/>
      <c r="AG28" s="48"/>
      <c r="AH28" s="48"/>
      <c r="AI28" s="48"/>
      <c r="AJ28" s="48"/>
      <c r="AK28" s="48"/>
      <c r="AL28" s="49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</row>
    <row r="29" spans="1:59" s="42" customFormat="1" ht="15.75" customHeight="1">
      <c r="A29" s="90"/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59"/>
      <c r="M29" s="76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66"/>
      <c r="AB29" s="67"/>
      <c r="AC29" s="67"/>
      <c r="AD29" s="68"/>
      <c r="AE29" s="50"/>
      <c r="AF29" s="51"/>
      <c r="AG29" s="51"/>
      <c r="AH29" s="51"/>
      <c r="AI29" s="51"/>
      <c r="AJ29" s="51"/>
      <c r="AK29" s="51"/>
      <c r="AL29" s="52"/>
    </row>
    <row r="30" spans="1:59" s="42" customFormat="1" ht="15.75" customHeight="1">
      <c r="A30" s="90"/>
      <c r="B30" s="57" t="s">
        <v>119</v>
      </c>
      <c r="C30" s="58"/>
      <c r="D30" s="58"/>
      <c r="E30" s="58"/>
      <c r="F30" s="58"/>
      <c r="G30" s="58"/>
      <c r="H30" s="58"/>
      <c r="I30" s="58"/>
      <c r="J30" s="58"/>
      <c r="K30" s="58"/>
      <c r="L30" s="59"/>
      <c r="M30" s="47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63" t="s">
        <v>124</v>
      </c>
      <c r="AB30" s="64"/>
      <c r="AC30" s="64"/>
      <c r="AD30" s="65"/>
      <c r="AE30" s="47"/>
      <c r="AF30" s="48"/>
      <c r="AG30" s="48"/>
      <c r="AH30" s="48"/>
      <c r="AI30" s="48"/>
      <c r="AJ30" s="48"/>
      <c r="AK30" s="48"/>
      <c r="AL30" s="49"/>
    </row>
    <row r="31" spans="1:59" s="42" customFormat="1" ht="15.75" customHeight="1">
      <c r="A31" s="90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9"/>
      <c r="M31" s="50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66"/>
      <c r="AB31" s="67"/>
      <c r="AC31" s="67"/>
      <c r="AD31" s="68"/>
      <c r="AE31" s="50"/>
      <c r="AF31" s="51"/>
      <c r="AG31" s="51"/>
      <c r="AH31" s="51"/>
      <c r="AI31" s="51"/>
      <c r="AJ31" s="51"/>
      <c r="AK31" s="51"/>
      <c r="AL31" s="52"/>
    </row>
    <row r="32" spans="1:59" s="42" customFormat="1" ht="15.75" customHeight="1">
      <c r="A32" s="90"/>
      <c r="B32" s="57" t="s">
        <v>120</v>
      </c>
      <c r="C32" s="58"/>
      <c r="D32" s="58"/>
      <c r="E32" s="58"/>
      <c r="F32" s="58"/>
      <c r="G32" s="58"/>
      <c r="H32" s="58"/>
      <c r="I32" s="58"/>
      <c r="J32" s="58"/>
      <c r="K32" s="58"/>
      <c r="L32" s="59"/>
      <c r="M32" s="47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84"/>
      <c r="AA32" s="63" t="s">
        <v>125</v>
      </c>
      <c r="AB32" s="64"/>
      <c r="AC32" s="64"/>
      <c r="AD32" s="65"/>
      <c r="AE32" s="47"/>
      <c r="AF32" s="48"/>
      <c r="AG32" s="48"/>
      <c r="AH32" s="48"/>
      <c r="AI32" s="48"/>
      <c r="AJ32" s="48"/>
      <c r="AK32" s="48"/>
      <c r="AL32" s="49"/>
      <c r="AM32" s="1"/>
      <c r="AN32" s="1"/>
      <c r="AO32" s="53" t="s">
        <v>132</v>
      </c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</row>
    <row r="33" spans="1:59" s="42" customFormat="1" ht="15.75" customHeight="1" thickBot="1">
      <c r="A33" s="91"/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2"/>
      <c r="M33" s="4"/>
      <c r="N33" s="85" t="s">
        <v>1</v>
      </c>
      <c r="O33" s="85"/>
      <c r="P33" s="85"/>
      <c r="Q33" s="85"/>
      <c r="R33" s="85"/>
      <c r="S33" s="5"/>
      <c r="T33" s="86" t="s">
        <v>4</v>
      </c>
      <c r="U33" s="86"/>
      <c r="V33" s="86"/>
      <c r="W33" s="86"/>
      <c r="X33" s="86"/>
      <c r="Y33" s="86"/>
      <c r="Z33" s="87"/>
      <c r="AA33" s="60"/>
      <c r="AB33" s="61"/>
      <c r="AC33" s="61"/>
      <c r="AD33" s="62"/>
      <c r="AE33" s="81"/>
      <c r="AF33" s="82"/>
      <c r="AG33" s="82"/>
      <c r="AH33" s="82"/>
      <c r="AI33" s="82"/>
      <c r="AJ33" s="82"/>
      <c r="AK33" s="82"/>
      <c r="AL33" s="83"/>
      <c r="AM33" s="1"/>
      <c r="AN33" s="1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</row>
    <row r="34" spans="1:59" s="42" customFormat="1" ht="15.75" customHeight="1">
      <c r="A34" s="89">
        <v>4</v>
      </c>
      <c r="B34" s="78" t="s">
        <v>117</v>
      </c>
      <c r="C34" s="79"/>
      <c r="D34" s="79"/>
      <c r="E34" s="79"/>
      <c r="F34" s="79"/>
      <c r="G34" s="79"/>
      <c r="H34" s="79"/>
      <c r="I34" s="79"/>
      <c r="J34" s="79"/>
      <c r="K34" s="79"/>
      <c r="L34" s="80"/>
      <c r="M34" s="92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4"/>
      <c r="AM34" s="44"/>
      <c r="AN34" s="44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</row>
    <row r="35" spans="1:59" s="42" customFormat="1" ht="15.75" customHeight="1">
      <c r="A35" s="90"/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9"/>
      <c r="M35" s="95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7"/>
      <c r="AM35" s="44"/>
      <c r="AN35" s="44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</row>
    <row r="36" spans="1:59" s="42" customFormat="1" ht="15.75" customHeight="1" thickBot="1">
      <c r="A36" s="90"/>
      <c r="B36" s="57" t="s">
        <v>2</v>
      </c>
      <c r="C36" s="58"/>
      <c r="D36" s="58"/>
      <c r="E36" s="58"/>
      <c r="F36" s="58"/>
      <c r="G36" s="58"/>
      <c r="H36" s="58"/>
      <c r="I36" s="58"/>
      <c r="J36" s="58"/>
      <c r="K36" s="58"/>
      <c r="L36" s="59"/>
      <c r="M36" s="47"/>
      <c r="N36" s="48"/>
      <c r="O36" s="48"/>
      <c r="P36" s="70" t="s">
        <v>3</v>
      </c>
      <c r="Q36" s="70"/>
      <c r="R36" s="48"/>
      <c r="S36" s="48"/>
      <c r="T36" s="98" t="s">
        <v>5</v>
      </c>
      <c r="U36" s="98"/>
      <c r="V36" s="98"/>
      <c r="W36" s="48"/>
      <c r="X36" s="48"/>
      <c r="Y36" s="70" t="s">
        <v>0</v>
      </c>
      <c r="Z36" s="71"/>
      <c r="AA36" s="63" t="s">
        <v>122</v>
      </c>
      <c r="AB36" s="64"/>
      <c r="AC36" s="64"/>
      <c r="AD36" s="65"/>
      <c r="AE36" s="47"/>
      <c r="AF36" s="48"/>
      <c r="AG36" s="48"/>
      <c r="AH36" s="48"/>
      <c r="AI36" s="48"/>
      <c r="AJ36" s="48"/>
      <c r="AK36" s="48"/>
      <c r="AL36" s="49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</row>
    <row r="37" spans="1:59" s="42" customFormat="1" ht="15.75" customHeight="1" thickBot="1">
      <c r="A37" s="90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9"/>
      <c r="M37" s="50"/>
      <c r="N37" s="51"/>
      <c r="O37" s="51"/>
      <c r="P37" s="72"/>
      <c r="Q37" s="72"/>
      <c r="R37" s="51"/>
      <c r="S37" s="51"/>
      <c r="T37" s="99"/>
      <c r="U37" s="99"/>
      <c r="V37" s="99"/>
      <c r="W37" s="51"/>
      <c r="X37" s="51"/>
      <c r="Y37" s="72"/>
      <c r="Z37" s="73"/>
      <c r="AA37" s="66"/>
      <c r="AB37" s="67"/>
      <c r="AC37" s="67"/>
      <c r="AD37" s="68"/>
      <c r="AE37" s="50"/>
      <c r="AF37" s="51"/>
      <c r="AG37" s="51"/>
      <c r="AH37" s="51"/>
      <c r="AI37" s="51"/>
      <c r="AJ37" s="51"/>
      <c r="AK37" s="51"/>
      <c r="AL37" s="52"/>
      <c r="AO37" s="54"/>
      <c r="AP37" s="55"/>
      <c r="AQ37" s="55"/>
      <c r="AR37" s="56"/>
    </row>
    <row r="38" spans="1:59" s="42" customFormat="1" ht="15.75" customHeight="1">
      <c r="A38" s="90"/>
      <c r="B38" s="57" t="s">
        <v>118</v>
      </c>
      <c r="C38" s="58"/>
      <c r="D38" s="58"/>
      <c r="E38" s="58"/>
      <c r="F38" s="58"/>
      <c r="G38" s="58"/>
      <c r="H38" s="58"/>
      <c r="I38" s="58"/>
      <c r="J38" s="58"/>
      <c r="K38" s="58"/>
      <c r="L38" s="59"/>
      <c r="M38" s="74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63" t="s">
        <v>123</v>
      </c>
      <c r="AB38" s="64"/>
      <c r="AC38" s="64"/>
      <c r="AD38" s="65"/>
      <c r="AE38" s="47"/>
      <c r="AF38" s="48"/>
      <c r="AG38" s="48"/>
      <c r="AH38" s="48"/>
      <c r="AI38" s="48"/>
      <c r="AJ38" s="48"/>
      <c r="AK38" s="48"/>
      <c r="AL38" s="49"/>
      <c r="AO38" s="38"/>
      <c r="AP38" s="38"/>
      <c r="AQ38" s="38"/>
      <c r="AR38" s="38"/>
    </row>
    <row r="39" spans="1:59" s="42" customFormat="1" ht="15.75" customHeight="1">
      <c r="A39" s="90"/>
      <c r="B39" s="57"/>
      <c r="C39" s="58"/>
      <c r="D39" s="58"/>
      <c r="E39" s="58"/>
      <c r="F39" s="58"/>
      <c r="G39" s="58"/>
      <c r="H39" s="58"/>
      <c r="I39" s="58"/>
      <c r="J39" s="58"/>
      <c r="K39" s="58"/>
      <c r="L39" s="59"/>
      <c r="M39" s="76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66"/>
      <c r="AB39" s="67"/>
      <c r="AC39" s="67"/>
      <c r="AD39" s="68"/>
      <c r="AE39" s="50"/>
      <c r="AF39" s="51"/>
      <c r="AG39" s="51"/>
      <c r="AH39" s="51"/>
      <c r="AI39" s="51"/>
      <c r="AJ39" s="51"/>
      <c r="AK39" s="51"/>
      <c r="AL39" s="52"/>
    </row>
    <row r="40" spans="1:59" s="42" customFormat="1" ht="15.75" customHeight="1">
      <c r="A40" s="90"/>
      <c r="B40" s="57" t="s">
        <v>119</v>
      </c>
      <c r="C40" s="58"/>
      <c r="D40" s="58"/>
      <c r="E40" s="58"/>
      <c r="F40" s="58"/>
      <c r="G40" s="58"/>
      <c r="H40" s="58"/>
      <c r="I40" s="58"/>
      <c r="J40" s="58"/>
      <c r="K40" s="58"/>
      <c r="L40" s="59"/>
      <c r="M40" s="47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63" t="s">
        <v>124</v>
      </c>
      <c r="AB40" s="64"/>
      <c r="AC40" s="64"/>
      <c r="AD40" s="65"/>
      <c r="AE40" s="47"/>
      <c r="AF40" s="48"/>
      <c r="AG40" s="48"/>
      <c r="AH40" s="48"/>
      <c r="AI40" s="48"/>
      <c r="AJ40" s="48"/>
      <c r="AK40" s="48"/>
      <c r="AL40" s="49"/>
    </row>
    <row r="41" spans="1:59" s="42" customFormat="1" ht="15.75" customHeight="1">
      <c r="A41" s="90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9"/>
      <c r="M41" s="50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66"/>
      <c r="AB41" s="67"/>
      <c r="AC41" s="67"/>
      <c r="AD41" s="68"/>
      <c r="AE41" s="50"/>
      <c r="AF41" s="51"/>
      <c r="AG41" s="51"/>
      <c r="AH41" s="51"/>
      <c r="AI41" s="51"/>
      <c r="AJ41" s="51"/>
      <c r="AK41" s="51"/>
      <c r="AL41" s="52"/>
    </row>
    <row r="42" spans="1:59" s="42" customFormat="1" ht="15.75" customHeight="1">
      <c r="A42" s="90"/>
      <c r="B42" s="57" t="s">
        <v>120</v>
      </c>
      <c r="C42" s="58"/>
      <c r="D42" s="58"/>
      <c r="E42" s="58"/>
      <c r="F42" s="58"/>
      <c r="G42" s="58"/>
      <c r="H42" s="58"/>
      <c r="I42" s="58"/>
      <c r="J42" s="58"/>
      <c r="K42" s="58"/>
      <c r="L42" s="59"/>
      <c r="M42" s="47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84"/>
      <c r="AA42" s="63" t="s">
        <v>125</v>
      </c>
      <c r="AB42" s="64"/>
      <c r="AC42" s="64"/>
      <c r="AD42" s="65"/>
      <c r="AE42" s="47"/>
      <c r="AF42" s="48"/>
      <c r="AG42" s="48"/>
      <c r="AH42" s="48"/>
      <c r="AI42" s="48"/>
      <c r="AJ42" s="48"/>
      <c r="AK42" s="48"/>
      <c r="AL42" s="49"/>
      <c r="AM42" s="1"/>
      <c r="AN42" s="1"/>
      <c r="AO42" s="53" t="s">
        <v>132</v>
      </c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</row>
    <row r="43" spans="1:59" s="42" customFormat="1" ht="15.75" customHeight="1" thickBot="1">
      <c r="A43" s="91"/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2"/>
      <c r="M43" s="4"/>
      <c r="N43" s="85" t="s">
        <v>1</v>
      </c>
      <c r="O43" s="85"/>
      <c r="P43" s="85"/>
      <c r="Q43" s="85"/>
      <c r="R43" s="85"/>
      <c r="S43" s="5"/>
      <c r="T43" s="86" t="s">
        <v>4</v>
      </c>
      <c r="U43" s="86"/>
      <c r="V43" s="86"/>
      <c r="W43" s="86"/>
      <c r="X43" s="86"/>
      <c r="Y43" s="86"/>
      <c r="Z43" s="87"/>
      <c r="AA43" s="60"/>
      <c r="AB43" s="61"/>
      <c r="AC43" s="61"/>
      <c r="AD43" s="62"/>
      <c r="AE43" s="81"/>
      <c r="AF43" s="82"/>
      <c r="AG43" s="82"/>
      <c r="AH43" s="82"/>
      <c r="AI43" s="82"/>
      <c r="AJ43" s="82"/>
      <c r="AK43" s="82"/>
      <c r="AL43" s="83"/>
      <c r="AM43" s="1"/>
      <c r="AN43" s="1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</row>
    <row r="44" spans="1:59" s="42" customFormat="1" ht="15.75" customHeight="1">
      <c r="A44" s="89">
        <v>5</v>
      </c>
      <c r="B44" s="78" t="s">
        <v>117</v>
      </c>
      <c r="C44" s="79"/>
      <c r="D44" s="79"/>
      <c r="E44" s="79"/>
      <c r="F44" s="79"/>
      <c r="G44" s="79"/>
      <c r="H44" s="79"/>
      <c r="I44" s="79"/>
      <c r="J44" s="79"/>
      <c r="K44" s="79"/>
      <c r="L44" s="80"/>
      <c r="M44" s="92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4"/>
      <c r="AM44" s="44"/>
      <c r="AN44" s="44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</row>
    <row r="45" spans="1:59" s="42" customFormat="1" ht="15.75" customHeight="1">
      <c r="A45" s="90"/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9"/>
      <c r="M45" s="95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7"/>
      <c r="AM45" s="44"/>
      <c r="AN45" s="44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</row>
    <row r="46" spans="1:59" s="42" customFormat="1" ht="15.75" customHeight="1" thickBot="1">
      <c r="A46" s="90"/>
      <c r="B46" s="57" t="s">
        <v>2</v>
      </c>
      <c r="C46" s="58"/>
      <c r="D46" s="58"/>
      <c r="E46" s="58"/>
      <c r="F46" s="58"/>
      <c r="G46" s="58"/>
      <c r="H46" s="58"/>
      <c r="I46" s="58"/>
      <c r="J46" s="58"/>
      <c r="K46" s="58"/>
      <c r="L46" s="59"/>
      <c r="M46" s="47"/>
      <c r="N46" s="48"/>
      <c r="O46" s="48"/>
      <c r="P46" s="70" t="s">
        <v>3</v>
      </c>
      <c r="Q46" s="70"/>
      <c r="R46" s="48"/>
      <c r="S46" s="48"/>
      <c r="T46" s="98" t="s">
        <v>5</v>
      </c>
      <c r="U46" s="98"/>
      <c r="V46" s="98"/>
      <c r="W46" s="48"/>
      <c r="X46" s="48"/>
      <c r="Y46" s="70" t="s">
        <v>0</v>
      </c>
      <c r="Z46" s="71"/>
      <c r="AA46" s="63" t="s">
        <v>122</v>
      </c>
      <c r="AB46" s="64"/>
      <c r="AC46" s="64"/>
      <c r="AD46" s="65"/>
      <c r="AE46" s="47"/>
      <c r="AF46" s="48"/>
      <c r="AG46" s="48"/>
      <c r="AH46" s="48"/>
      <c r="AI46" s="48"/>
      <c r="AJ46" s="48"/>
      <c r="AK46" s="48"/>
      <c r="AL46" s="49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</row>
    <row r="47" spans="1:59" s="42" customFormat="1" ht="15.75" customHeight="1" thickBot="1">
      <c r="A47" s="90"/>
      <c r="B47" s="57"/>
      <c r="C47" s="58"/>
      <c r="D47" s="58"/>
      <c r="E47" s="58"/>
      <c r="F47" s="58"/>
      <c r="G47" s="58"/>
      <c r="H47" s="58"/>
      <c r="I47" s="58"/>
      <c r="J47" s="58"/>
      <c r="K47" s="58"/>
      <c r="L47" s="59"/>
      <c r="M47" s="50"/>
      <c r="N47" s="51"/>
      <c r="O47" s="51"/>
      <c r="P47" s="72"/>
      <c r="Q47" s="72"/>
      <c r="R47" s="51"/>
      <c r="S47" s="51"/>
      <c r="T47" s="99"/>
      <c r="U47" s="99"/>
      <c r="V47" s="99"/>
      <c r="W47" s="51"/>
      <c r="X47" s="51"/>
      <c r="Y47" s="72"/>
      <c r="Z47" s="73"/>
      <c r="AA47" s="66"/>
      <c r="AB47" s="67"/>
      <c r="AC47" s="67"/>
      <c r="AD47" s="68"/>
      <c r="AE47" s="50"/>
      <c r="AF47" s="51"/>
      <c r="AG47" s="51"/>
      <c r="AH47" s="51"/>
      <c r="AI47" s="51"/>
      <c r="AJ47" s="51"/>
      <c r="AK47" s="51"/>
      <c r="AL47" s="52"/>
      <c r="AO47" s="54"/>
      <c r="AP47" s="55"/>
      <c r="AQ47" s="55"/>
      <c r="AR47" s="56"/>
    </row>
    <row r="48" spans="1:59" s="42" customFormat="1" ht="15.75" customHeight="1">
      <c r="A48" s="90"/>
      <c r="B48" s="57" t="s">
        <v>118</v>
      </c>
      <c r="C48" s="58"/>
      <c r="D48" s="58"/>
      <c r="E48" s="58"/>
      <c r="F48" s="58"/>
      <c r="G48" s="58"/>
      <c r="H48" s="58"/>
      <c r="I48" s="58"/>
      <c r="J48" s="58"/>
      <c r="K48" s="58"/>
      <c r="L48" s="59"/>
      <c r="M48" s="74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63" t="s">
        <v>123</v>
      </c>
      <c r="AB48" s="64"/>
      <c r="AC48" s="64"/>
      <c r="AD48" s="65"/>
      <c r="AE48" s="47"/>
      <c r="AF48" s="48"/>
      <c r="AG48" s="48"/>
      <c r="AH48" s="48"/>
      <c r="AI48" s="48"/>
      <c r="AJ48" s="48"/>
      <c r="AK48" s="48"/>
      <c r="AL48" s="49"/>
      <c r="AO48" s="38"/>
      <c r="AP48" s="38"/>
      <c r="AQ48" s="38"/>
      <c r="AR48" s="38"/>
    </row>
    <row r="49" spans="1:59" s="42" customFormat="1" ht="15.75" customHeight="1">
      <c r="A49" s="90"/>
      <c r="B49" s="57"/>
      <c r="C49" s="58"/>
      <c r="D49" s="58"/>
      <c r="E49" s="58"/>
      <c r="F49" s="58"/>
      <c r="G49" s="58"/>
      <c r="H49" s="58"/>
      <c r="I49" s="58"/>
      <c r="J49" s="58"/>
      <c r="K49" s="58"/>
      <c r="L49" s="59"/>
      <c r="M49" s="76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66"/>
      <c r="AB49" s="67"/>
      <c r="AC49" s="67"/>
      <c r="AD49" s="68"/>
      <c r="AE49" s="50"/>
      <c r="AF49" s="51"/>
      <c r="AG49" s="51"/>
      <c r="AH49" s="51"/>
      <c r="AI49" s="51"/>
      <c r="AJ49" s="51"/>
      <c r="AK49" s="51"/>
      <c r="AL49" s="52"/>
      <c r="AO49" s="88"/>
      <c r="AP49" s="88"/>
      <c r="AQ49" s="88"/>
      <c r="AR49" s="88"/>
    </row>
    <row r="50" spans="1:59" s="42" customFormat="1" ht="15.75" customHeight="1">
      <c r="A50" s="90"/>
      <c r="B50" s="57" t="s">
        <v>119</v>
      </c>
      <c r="C50" s="58"/>
      <c r="D50" s="58"/>
      <c r="E50" s="58"/>
      <c r="F50" s="58"/>
      <c r="G50" s="58"/>
      <c r="H50" s="58"/>
      <c r="I50" s="58"/>
      <c r="J50" s="58"/>
      <c r="K50" s="58"/>
      <c r="L50" s="59"/>
      <c r="M50" s="47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63" t="s">
        <v>124</v>
      </c>
      <c r="AB50" s="64"/>
      <c r="AC50" s="64"/>
      <c r="AD50" s="65"/>
      <c r="AE50" s="47"/>
      <c r="AF50" s="48"/>
      <c r="AG50" s="48"/>
      <c r="AH50" s="48"/>
      <c r="AI50" s="48"/>
      <c r="AJ50" s="48"/>
      <c r="AK50" s="48"/>
      <c r="AL50" s="49"/>
      <c r="AO50" s="1"/>
      <c r="AP50" s="1"/>
      <c r="AQ50" s="1"/>
      <c r="AR50" s="1"/>
    </row>
    <row r="51" spans="1:59" s="42" customFormat="1" ht="15.75" customHeight="1">
      <c r="A51" s="90"/>
      <c r="B51" s="57"/>
      <c r="C51" s="58"/>
      <c r="D51" s="58"/>
      <c r="E51" s="58"/>
      <c r="F51" s="58"/>
      <c r="G51" s="58"/>
      <c r="H51" s="58"/>
      <c r="I51" s="58"/>
      <c r="J51" s="58"/>
      <c r="K51" s="58"/>
      <c r="L51" s="59"/>
      <c r="M51" s="50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66"/>
      <c r="AB51" s="67"/>
      <c r="AC51" s="67"/>
      <c r="AD51" s="68"/>
      <c r="AE51" s="50"/>
      <c r="AF51" s="51"/>
      <c r="AG51" s="51"/>
      <c r="AH51" s="51"/>
      <c r="AI51" s="51"/>
      <c r="AJ51" s="51"/>
      <c r="AK51" s="51"/>
      <c r="AL51" s="52"/>
      <c r="AO51" s="88"/>
      <c r="AP51" s="88"/>
      <c r="AQ51" s="88"/>
      <c r="AR51" s="88"/>
    </row>
    <row r="52" spans="1:59" s="42" customFormat="1" ht="15.75" customHeight="1">
      <c r="A52" s="90"/>
      <c r="B52" s="57" t="s">
        <v>120</v>
      </c>
      <c r="C52" s="58"/>
      <c r="D52" s="58"/>
      <c r="E52" s="58"/>
      <c r="F52" s="58"/>
      <c r="G52" s="58"/>
      <c r="H52" s="58"/>
      <c r="I52" s="58"/>
      <c r="J52" s="58"/>
      <c r="K52" s="58"/>
      <c r="L52" s="59"/>
      <c r="M52" s="47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84"/>
      <c r="AA52" s="63" t="s">
        <v>125</v>
      </c>
      <c r="AB52" s="64"/>
      <c r="AC52" s="64"/>
      <c r="AD52" s="65"/>
      <c r="AE52" s="47"/>
      <c r="AF52" s="48"/>
      <c r="AG52" s="48"/>
      <c r="AH52" s="48"/>
      <c r="AI52" s="48"/>
      <c r="AJ52" s="48"/>
      <c r="AK52" s="48"/>
      <c r="AL52" s="49"/>
      <c r="AM52" s="1"/>
      <c r="AN52" s="1"/>
      <c r="AO52" s="53" t="s">
        <v>132</v>
      </c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</row>
    <row r="53" spans="1:59" s="42" customFormat="1" ht="15.75" customHeight="1" thickBot="1">
      <c r="A53" s="91"/>
      <c r="B53" s="60"/>
      <c r="C53" s="61"/>
      <c r="D53" s="61"/>
      <c r="E53" s="61"/>
      <c r="F53" s="61"/>
      <c r="G53" s="61"/>
      <c r="H53" s="61"/>
      <c r="I53" s="61"/>
      <c r="J53" s="61"/>
      <c r="K53" s="61"/>
      <c r="L53" s="62"/>
      <c r="M53" s="4"/>
      <c r="N53" s="85" t="s">
        <v>1</v>
      </c>
      <c r="O53" s="85"/>
      <c r="P53" s="85"/>
      <c r="Q53" s="85"/>
      <c r="R53" s="85"/>
      <c r="S53" s="5"/>
      <c r="T53" s="86" t="s">
        <v>4</v>
      </c>
      <c r="U53" s="86"/>
      <c r="V53" s="86"/>
      <c r="W53" s="86"/>
      <c r="X53" s="86"/>
      <c r="Y53" s="86"/>
      <c r="Z53" s="87"/>
      <c r="AA53" s="60"/>
      <c r="AB53" s="61"/>
      <c r="AC53" s="61"/>
      <c r="AD53" s="62"/>
      <c r="AE53" s="81"/>
      <c r="AF53" s="82"/>
      <c r="AG53" s="82"/>
      <c r="AH53" s="82"/>
      <c r="AI53" s="82"/>
      <c r="AJ53" s="82"/>
      <c r="AK53" s="82"/>
      <c r="AL53" s="83"/>
      <c r="AM53" s="1"/>
      <c r="AN53" s="1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</row>
    <row r="54" spans="1:59" s="42" customFormat="1" ht="15.75" customHeight="1">
      <c r="A54" s="31"/>
      <c r="B54" s="34"/>
      <c r="C54" s="34"/>
      <c r="D54" s="34"/>
      <c r="E54" s="32"/>
      <c r="F54" s="32"/>
      <c r="G54" s="32"/>
      <c r="H54" s="32"/>
      <c r="I54" s="32"/>
      <c r="J54" s="32"/>
      <c r="K54" s="32"/>
      <c r="L54" s="32"/>
      <c r="M54" s="32"/>
      <c r="N54" s="33"/>
      <c r="O54" s="33"/>
      <c r="P54" s="33"/>
      <c r="Q54" s="34"/>
      <c r="R54" s="34"/>
      <c r="S54" s="34"/>
      <c r="T54" s="34"/>
      <c r="U54" s="34"/>
      <c r="V54" s="34"/>
      <c r="W54" s="30"/>
      <c r="X54" s="40"/>
      <c r="Y54" s="29"/>
      <c r="Z54" s="29"/>
      <c r="AA54" s="29"/>
      <c r="AB54" s="29"/>
      <c r="AC54" s="29"/>
      <c r="AD54" s="29"/>
      <c r="AE54" s="30"/>
      <c r="AF54" s="40"/>
      <c r="AG54" s="29"/>
      <c r="AH54" s="29"/>
      <c r="AI54" s="29"/>
      <c r="AJ54" s="29"/>
      <c r="AK54" s="41"/>
      <c r="AL54" s="41"/>
      <c r="AM54" s="44"/>
      <c r="AN54" s="44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</row>
    <row r="55" spans="1:59" s="42" customFormat="1" ht="15.75" customHeight="1">
      <c r="A55" s="31"/>
      <c r="B55" s="34"/>
      <c r="C55" s="34"/>
      <c r="D55" s="34"/>
      <c r="E55" s="32"/>
      <c r="F55" s="32"/>
      <c r="G55" s="32"/>
      <c r="H55" s="32"/>
      <c r="I55" s="32"/>
      <c r="J55" s="32"/>
      <c r="K55" s="32"/>
      <c r="L55" s="32"/>
      <c r="M55" s="32"/>
      <c r="N55" s="33"/>
      <c r="O55" s="33"/>
      <c r="P55" s="33"/>
      <c r="Q55" s="34"/>
      <c r="R55" s="34"/>
      <c r="S55" s="34"/>
      <c r="T55" s="34"/>
      <c r="U55" s="34"/>
      <c r="V55" s="34"/>
      <c r="W55" s="30"/>
      <c r="X55" s="40"/>
      <c r="Y55" s="29"/>
      <c r="Z55" s="29"/>
      <c r="AA55" s="29"/>
      <c r="AB55" s="29"/>
      <c r="AC55" s="29"/>
      <c r="AD55" s="29"/>
      <c r="AE55" s="30"/>
      <c r="AF55" s="40"/>
      <c r="AG55" s="29"/>
      <c r="AH55" s="29"/>
      <c r="AI55" s="29"/>
      <c r="AJ55" s="29"/>
      <c r="AK55" s="41"/>
      <c r="AL55" s="41"/>
      <c r="AM55" s="44"/>
      <c r="AN55" s="44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</row>
    <row r="56" spans="1:59" s="42" customFormat="1" ht="15.75" customHeight="1" thickBot="1">
      <c r="A56" s="31"/>
      <c r="B56" s="34"/>
      <c r="C56" s="34"/>
      <c r="D56" s="34"/>
      <c r="E56" s="32"/>
      <c r="F56" s="32"/>
      <c r="G56" s="32"/>
      <c r="H56" s="32"/>
      <c r="I56" s="32"/>
      <c r="J56" s="32"/>
      <c r="K56" s="32"/>
      <c r="L56" s="32"/>
      <c r="M56" s="32"/>
      <c r="N56" s="33"/>
      <c r="O56" s="33"/>
      <c r="P56" s="33"/>
      <c r="Q56" s="34"/>
      <c r="R56" s="34"/>
      <c r="S56" s="34"/>
      <c r="T56" s="34"/>
      <c r="U56" s="34"/>
      <c r="V56" s="34"/>
      <c r="W56" s="30"/>
      <c r="X56" s="40"/>
      <c r="Y56" s="29"/>
      <c r="Z56" s="29"/>
      <c r="AA56" s="29"/>
      <c r="AB56" s="29"/>
      <c r="AC56" s="29"/>
      <c r="AD56" s="29"/>
      <c r="AE56" s="30"/>
      <c r="AF56" s="40"/>
      <c r="AG56" s="29"/>
      <c r="AH56" s="29"/>
      <c r="AI56" s="29"/>
      <c r="AJ56" s="29"/>
      <c r="AK56" s="41"/>
      <c r="AL56" s="41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</row>
    <row r="57" spans="1:59" s="42" customFormat="1" ht="15.75" customHeight="1" thickBot="1">
      <c r="A57" s="31"/>
      <c r="B57" s="34"/>
      <c r="C57" s="34"/>
      <c r="D57" s="34"/>
      <c r="E57" s="32"/>
      <c r="F57" s="32"/>
      <c r="G57" s="32"/>
      <c r="H57" s="32"/>
      <c r="I57" s="32"/>
      <c r="J57" s="32"/>
      <c r="K57" s="32"/>
      <c r="L57" s="32"/>
      <c r="M57" s="32"/>
      <c r="N57" s="33"/>
      <c r="O57" s="33"/>
      <c r="P57" s="33"/>
      <c r="Q57" s="34"/>
      <c r="R57" s="34"/>
      <c r="S57" s="34"/>
      <c r="T57" s="34"/>
      <c r="U57" s="34"/>
      <c r="V57" s="34"/>
      <c r="W57" s="30"/>
      <c r="X57" s="40"/>
      <c r="Y57" s="29"/>
      <c r="Z57" s="29"/>
      <c r="AA57" s="29"/>
      <c r="AB57" s="35"/>
      <c r="AC57" s="35"/>
      <c r="AD57" s="29"/>
      <c r="AE57" s="30"/>
      <c r="AF57" s="46"/>
      <c r="AG57" s="30"/>
      <c r="AH57" s="30"/>
      <c r="AI57" s="30"/>
      <c r="AJ57" s="30"/>
      <c r="AK57" s="41"/>
      <c r="AL57" s="41"/>
      <c r="AO57" s="54"/>
      <c r="AP57" s="55"/>
      <c r="AQ57" s="55"/>
      <c r="AR57" s="56"/>
    </row>
    <row r="58" spans="1:59" s="42" customFormat="1" ht="15.75" customHeight="1">
      <c r="A58" s="31"/>
      <c r="B58" s="34"/>
      <c r="C58" s="34"/>
      <c r="D58" s="34"/>
      <c r="E58" s="32"/>
      <c r="F58" s="32"/>
      <c r="G58" s="32"/>
      <c r="H58" s="32"/>
      <c r="I58" s="32"/>
      <c r="J58" s="32"/>
      <c r="K58" s="32"/>
      <c r="L58" s="32"/>
      <c r="M58" s="32"/>
      <c r="N58" s="33"/>
      <c r="O58" s="33"/>
      <c r="P58" s="33"/>
      <c r="Q58" s="34"/>
      <c r="R58" s="34"/>
      <c r="S58" s="34"/>
      <c r="T58" s="34"/>
      <c r="U58" s="34"/>
      <c r="V58" s="34"/>
      <c r="W58" s="30"/>
      <c r="X58" s="40"/>
      <c r="Y58" s="29"/>
      <c r="Z58" s="29"/>
      <c r="AA58" s="29"/>
      <c r="AB58" s="29"/>
      <c r="AC58" s="29"/>
      <c r="AD58" s="29"/>
      <c r="AE58" s="30"/>
      <c r="AF58" s="40"/>
      <c r="AG58" s="29"/>
      <c r="AH58" s="29"/>
      <c r="AI58" s="29"/>
      <c r="AJ58" s="29"/>
      <c r="AK58" s="41"/>
      <c r="AL58" s="41"/>
    </row>
    <row r="59" spans="1:59" s="42" customFormat="1" ht="15.75" customHeight="1">
      <c r="A59" s="31"/>
      <c r="B59" s="34"/>
      <c r="C59" s="34"/>
      <c r="D59" s="34"/>
      <c r="E59" s="32"/>
      <c r="F59" s="32"/>
      <c r="G59" s="32"/>
      <c r="H59" s="32"/>
      <c r="I59" s="32"/>
      <c r="J59" s="32"/>
      <c r="K59" s="32"/>
      <c r="L59" s="32"/>
      <c r="M59" s="32"/>
      <c r="N59" s="33"/>
      <c r="O59" s="33"/>
      <c r="P59" s="33"/>
      <c r="Q59" s="34"/>
      <c r="R59" s="34"/>
      <c r="S59" s="34"/>
      <c r="T59" s="34"/>
      <c r="U59" s="34"/>
      <c r="V59" s="34"/>
      <c r="W59" s="30"/>
      <c r="X59" s="40"/>
      <c r="Y59" s="29"/>
      <c r="Z59" s="29"/>
      <c r="AA59" s="29"/>
      <c r="AB59" s="29"/>
      <c r="AC59" s="29"/>
      <c r="AD59" s="29"/>
      <c r="AE59" s="30"/>
      <c r="AF59" s="40"/>
      <c r="AG59" s="29"/>
      <c r="AH59" s="29"/>
      <c r="AI59" s="29"/>
      <c r="AJ59" s="29"/>
      <c r="AK59" s="41"/>
      <c r="AL59" s="41"/>
    </row>
    <row r="60" spans="1:59" s="42" customFormat="1" ht="15.6" customHeight="1">
      <c r="A60" s="31"/>
      <c r="B60" s="34"/>
      <c r="C60" s="34"/>
      <c r="D60" s="34"/>
      <c r="E60" s="32"/>
      <c r="F60" s="32"/>
      <c r="G60" s="32"/>
      <c r="H60" s="32"/>
      <c r="I60" s="32"/>
      <c r="J60" s="32"/>
      <c r="K60" s="32"/>
      <c r="L60" s="32"/>
      <c r="M60" s="32"/>
      <c r="N60" s="33"/>
      <c r="O60" s="33"/>
      <c r="P60" s="33"/>
      <c r="Q60" s="34"/>
      <c r="R60" s="34"/>
      <c r="S60" s="34"/>
      <c r="T60" s="34"/>
      <c r="U60" s="34"/>
      <c r="V60" s="34"/>
      <c r="W60" s="30"/>
      <c r="X60" s="40"/>
      <c r="Y60" s="29"/>
      <c r="Z60" s="29"/>
      <c r="AA60" s="29"/>
      <c r="AB60" s="29"/>
      <c r="AC60" s="29"/>
      <c r="AD60" s="29"/>
      <c r="AE60" s="30"/>
      <c r="AF60" s="40"/>
      <c r="AG60" s="29"/>
      <c r="AH60" s="29"/>
      <c r="AI60" s="29"/>
      <c r="AJ60" s="29"/>
      <c r="AK60" s="41"/>
      <c r="AL60" s="41"/>
    </row>
    <row r="61" spans="1:59" s="42" customFormat="1" ht="15.6" customHeight="1">
      <c r="A61" s="31"/>
      <c r="B61" s="34"/>
      <c r="C61" s="34"/>
      <c r="D61" s="34"/>
      <c r="E61" s="32"/>
      <c r="F61" s="32"/>
      <c r="G61" s="32"/>
      <c r="H61" s="32"/>
      <c r="I61" s="32"/>
      <c r="J61" s="32"/>
      <c r="K61" s="32"/>
      <c r="L61" s="32"/>
      <c r="M61" s="32"/>
      <c r="N61" s="33"/>
      <c r="O61" s="33"/>
      <c r="P61" s="33"/>
      <c r="Q61" s="34"/>
      <c r="R61" s="34"/>
      <c r="S61" s="34"/>
      <c r="T61" s="34"/>
      <c r="U61" s="34"/>
      <c r="V61" s="34"/>
      <c r="W61" s="30"/>
      <c r="X61" s="40"/>
      <c r="Y61" s="29"/>
      <c r="Z61" s="29"/>
      <c r="AA61" s="29"/>
      <c r="AB61" s="29"/>
      <c r="AC61" s="29"/>
      <c r="AD61" s="29"/>
      <c r="AE61" s="30"/>
      <c r="AF61" s="40"/>
      <c r="AG61" s="29"/>
      <c r="AH61" s="29"/>
      <c r="AI61" s="29"/>
      <c r="AJ61" s="29"/>
      <c r="AK61" s="41"/>
      <c r="AL61" s="41"/>
    </row>
    <row r="62" spans="1:59" s="42" customFormat="1" ht="15.6" customHeight="1">
      <c r="A62" s="31"/>
      <c r="B62" s="34"/>
      <c r="C62" s="34"/>
      <c r="D62" s="34"/>
      <c r="E62" s="32"/>
      <c r="F62" s="32"/>
      <c r="G62" s="32"/>
      <c r="H62" s="32"/>
      <c r="I62" s="32"/>
      <c r="J62" s="32"/>
      <c r="K62" s="32"/>
      <c r="L62" s="32"/>
      <c r="M62" s="32"/>
      <c r="N62" s="33"/>
      <c r="O62" s="33"/>
      <c r="P62" s="33"/>
      <c r="Q62" s="34"/>
      <c r="R62" s="34"/>
      <c r="S62" s="34"/>
      <c r="T62" s="34"/>
      <c r="U62" s="34"/>
      <c r="V62" s="34"/>
      <c r="W62" s="30"/>
      <c r="X62" s="40"/>
      <c r="Y62" s="29"/>
      <c r="Z62" s="29"/>
      <c r="AA62" s="29"/>
      <c r="AB62" s="35"/>
      <c r="AC62" s="35"/>
      <c r="AD62" s="29"/>
      <c r="AE62" s="30"/>
      <c r="AF62" s="46"/>
      <c r="AG62" s="30"/>
      <c r="AH62" s="30"/>
      <c r="AI62" s="30"/>
      <c r="AJ62" s="30"/>
      <c r="AK62" s="41"/>
      <c r="AL62" s="41"/>
    </row>
  </sheetData>
  <sheetProtection algorithmName="SHA-512" hashValue="DaZvbbUsXMmcJFKpEeCA9JlfJGlsdWMTEHaz+7LxKOwiv8Kwj3a5jdtprBasK+b2+hpRI4IayIKSQKtIyaZUGA==" saltValue="LG58Z+DzH2w4g26w7GPUgg==" spinCount="100000" sheet="1" selectLockedCells="1"/>
  <mergeCells count="143">
    <mergeCell ref="B26:L27"/>
    <mergeCell ref="B24:L25"/>
    <mergeCell ref="A4:A13"/>
    <mergeCell ref="AO27:AR27"/>
    <mergeCell ref="AO22:BG25"/>
    <mergeCell ref="T6:V7"/>
    <mergeCell ref="M6:O7"/>
    <mergeCell ref="M4:AL5"/>
    <mergeCell ref="R6:S7"/>
    <mergeCell ref="Y6:Z7"/>
    <mergeCell ref="AE6:AL7"/>
    <mergeCell ref="AE8:AL9"/>
    <mergeCell ref="AE10:AL11"/>
    <mergeCell ref="AE12:AL13"/>
    <mergeCell ref="W6:X7"/>
    <mergeCell ref="AA6:AD7"/>
    <mergeCell ref="A14:A23"/>
    <mergeCell ref="Y16:Z17"/>
    <mergeCell ref="B22:L23"/>
    <mergeCell ref="B20:L21"/>
    <mergeCell ref="B18:L19"/>
    <mergeCell ref="B16:L17"/>
    <mergeCell ref="B14:L15"/>
    <mergeCell ref="AO17:AR17"/>
    <mergeCell ref="AA12:AD13"/>
    <mergeCell ref="AA10:AD11"/>
    <mergeCell ref="P6:Q7"/>
    <mergeCell ref="N13:R13"/>
    <mergeCell ref="T13:Z13"/>
    <mergeCell ref="M12:Z12"/>
    <mergeCell ref="AO12:BG15"/>
    <mergeCell ref="AA8:AD9"/>
    <mergeCell ref="M8:Z9"/>
    <mergeCell ref="M10:Z11"/>
    <mergeCell ref="AA16:AD17"/>
    <mergeCell ref="W16:X17"/>
    <mergeCell ref="M14:AL15"/>
    <mergeCell ref="AE16:AL17"/>
    <mergeCell ref="AA18:AD19"/>
    <mergeCell ref="M18:Z19"/>
    <mergeCell ref="M20:Z21"/>
    <mergeCell ref="AE18:AL19"/>
    <mergeCell ref="AE20:AL21"/>
    <mergeCell ref="R16:S17"/>
    <mergeCell ref="T16:V17"/>
    <mergeCell ref="AA22:AD23"/>
    <mergeCell ref="AA20:AD21"/>
    <mergeCell ref="N23:R23"/>
    <mergeCell ref="T23:Z23"/>
    <mergeCell ref="M22:Z22"/>
    <mergeCell ref="P46:Q47"/>
    <mergeCell ref="R46:S47"/>
    <mergeCell ref="T46:V47"/>
    <mergeCell ref="M24:AL25"/>
    <mergeCell ref="W26:X27"/>
    <mergeCell ref="Y26:Z27"/>
    <mergeCell ref="AA26:AD27"/>
    <mergeCell ref="AE26:AL27"/>
    <mergeCell ref="M28:Z29"/>
    <mergeCell ref="AA28:AD29"/>
    <mergeCell ref="AE28:AL29"/>
    <mergeCell ref="M30:Z31"/>
    <mergeCell ref="AA30:AD31"/>
    <mergeCell ref="AE30:AL31"/>
    <mergeCell ref="AA32:AD33"/>
    <mergeCell ref="N33:R33"/>
    <mergeCell ref="M42:Z42"/>
    <mergeCell ref="A44:A53"/>
    <mergeCell ref="B44:L45"/>
    <mergeCell ref="M44:AL45"/>
    <mergeCell ref="B46:L47"/>
    <mergeCell ref="M46:O47"/>
    <mergeCell ref="AO49:AR49"/>
    <mergeCell ref="AO32:BG35"/>
    <mergeCell ref="AO37:AR37"/>
    <mergeCell ref="A24:A33"/>
    <mergeCell ref="M26:O27"/>
    <mergeCell ref="P26:Q27"/>
    <mergeCell ref="AA38:AD39"/>
    <mergeCell ref="AE38:AL39"/>
    <mergeCell ref="B32:L33"/>
    <mergeCell ref="B30:L31"/>
    <mergeCell ref="B28:L29"/>
    <mergeCell ref="R26:S27"/>
    <mergeCell ref="T26:V27"/>
    <mergeCell ref="AE32:AL33"/>
    <mergeCell ref="T33:Z33"/>
    <mergeCell ref="M32:Z32"/>
    <mergeCell ref="AA42:AD43"/>
    <mergeCell ref="AE42:AL43"/>
    <mergeCell ref="N43:R43"/>
    <mergeCell ref="A34:A43"/>
    <mergeCell ref="B34:L35"/>
    <mergeCell ref="M34:AL35"/>
    <mergeCell ref="B36:L37"/>
    <mergeCell ref="M36:O37"/>
    <mergeCell ref="P36:Q37"/>
    <mergeCell ref="R36:S37"/>
    <mergeCell ref="T36:V37"/>
    <mergeCell ref="W36:X37"/>
    <mergeCell ref="Y36:Z37"/>
    <mergeCell ref="AA36:AD37"/>
    <mergeCell ref="AE36:AL37"/>
    <mergeCell ref="B38:L39"/>
    <mergeCell ref="M38:Z39"/>
    <mergeCell ref="T43:Z43"/>
    <mergeCell ref="AO52:BG55"/>
    <mergeCell ref="AO57:AR57"/>
    <mergeCell ref="B50:L51"/>
    <mergeCell ref="M50:Z51"/>
    <mergeCell ref="AA50:AD51"/>
    <mergeCell ref="AE50:AL51"/>
    <mergeCell ref="B52:L53"/>
    <mergeCell ref="M52:Z52"/>
    <mergeCell ref="AA52:AD53"/>
    <mergeCell ref="AE52:AL53"/>
    <mergeCell ref="N53:R53"/>
    <mergeCell ref="T53:Z53"/>
    <mergeCell ref="AO51:AR51"/>
    <mergeCell ref="AE48:AL49"/>
    <mergeCell ref="AO42:BG45"/>
    <mergeCell ref="AO47:AR47"/>
    <mergeCell ref="B42:L43"/>
    <mergeCell ref="B40:L41"/>
    <mergeCell ref="M40:Z41"/>
    <mergeCell ref="AA40:AD41"/>
    <mergeCell ref="AE40:AL41"/>
    <mergeCell ref="F1:S1"/>
    <mergeCell ref="W46:X47"/>
    <mergeCell ref="Y46:Z47"/>
    <mergeCell ref="AA46:AD47"/>
    <mergeCell ref="AE46:AL47"/>
    <mergeCell ref="B48:L49"/>
    <mergeCell ref="M48:Z49"/>
    <mergeCell ref="AA48:AD49"/>
    <mergeCell ref="B12:L13"/>
    <mergeCell ref="B10:L11"/>
    <mergeCell ref="B8:L9"/>
    <mergeCell ref="B6:L7"/>
    <mergeCell ref="B4:L5"/>
    <mergeCell ref="AE22:AL23"/>
    <mergeCell ref="M16:O17"/>
    <mergeCell ref="P16:Q17"/>
  </mergeCells>
  <phoneticPr fontId="9"/>
  <pageMargins left="0.23622047244094491" right="0.11811023622047245" top="0.35433070866141736" bottom="0.39370078740157483" header="0.31496062992125984" footer="0.19685039370078741"/>
  <pageSetup paperSize="9" scale="91" orientation="portrait" horizontalDpi="360" verticalDpi="360" r:id="rId1"/>
  <headerFooter>
    <oddHeader xml:space="preserve">&amp;R&amp;14別添&amp;12
</oddHeader>
    <oddFooter>&amp;C4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73" r:id="rId4" name="Check Box 81">
              <controlPr defaultSize="0" autoFill="0" autoLine="0" autoPict="0" altText="">
                <anchor>
                  <from>
                    <xdr:col>12</xdr:col>
                    <xdr:colOff>9525</xdr:colOff>
                    <xdr:row>22</xdr:row>
                    <xdr:rowOff>19050</xdr:rowOff>
                  </from>
                  <to>
                    <xdr:col>13</xdr:col>
                    <xdr:colOff>171450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5" name="Check Box 82">
              <controlPr defaultSize="0" autoFill="0" autoLine="0" autoPict="0" altText="">
                <anchor>
                  <from>
                    <xdr:col>17</xdr:col>
                    <xdr:colOff>200025</xdr:colOff>
                    <xdr:row>22</xdr:row>
                    <xdr:rowOff>19050</xdr:rowOff>
                  </from>
                  <to>
                    <xdr:col>19</xdr:col>
                    <xdr:colOff>161925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6" name="Check Box 83">
              <controlPr defaultSize="0" autoFill="0" autoLine="0" autoPict="0" altText="">
                <anchor>
                  <from>
                    <xdr:col>12</xdr:col>
                    <xdr:colOff>9525</xdr:colOff>
                    <xdr:row>32</xdr:row>
                    <xdr:rowOff>19050</xdr:rowOff>
                  </from>
                  <to>
                    <xdr:col>13</xdr:col>
                    <xdr:colOff>171450</xdr:colOff>
                    <xdr:row>32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7" name="Check Box 84">
              <controlPr defaultSize="0" autoFill="0" autoLine="0" autoPict="0" altText="">
                <anchor>
                  <from>
                    <xdr:col>17</xdr:col>
                    <xdr:colOff>200025</xdr:colOff>
                    <xdr:row>32</xdr:row>
                    <xdr:rowOff>19050</xdr:rowOff>
                  </from>
                  <to>
                    <xdr:col>19</xdr:col>
                    <xdr:colOff>161925</xdr:colOff>
                    <xdr:row>32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3" r:id="rId8" name="Check Box 131">
              <controlPr defaultSize="0" autoFill="0" autoLine="0" autoPict="0" altText="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171450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9" name="Check Box 132">
              <controlPr defaultSize="0" autoFill="0" autoLine="0" autoPict="0" altText="">
                <anchor>
                  <from>
                    <xdr:col>17</xdr:col>
                    <xdr:colOff>200025</xdr:colOff>
                    <xdr:row>12</xdr:row>
                    <xdr:rowOff>9525</xdr:rowOff>
                  </from>
                  <to>
                    <xdr:col>19</xdr:col>
                    <xdr:colOff>161925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7" r:id="rId10" name="Check Box 135">
              <controlPr defaultSize="0" autoFill="0" autoLine="0" autoPict="0" altText="">
                <anchor>
                  <from>
                    <xdr:col>12</xdr:col>
                    <xdr:colOff>9525</xdr:colOff>
                    <xdr:row>42</xdr:row>
                    <xdr:rowOff>19050</xdr:rowOff>
                  </from>
                  <to>
                    <xdr:col>13</xdr:col>
                    <xdr:colOff>171450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11" name="Check Box 136">
              <controlPr defaultSize="0" autoFill="0" autoLine="0" autoPict="0" altText="">
                <anchor>
                  <from>
                    <xdr:col>17</xdr:col>
                    <xdr:colOff>200025</xdr:colOff>
                    <xdr:row>42</xdr:row>
                    <xdr:rowOff>19050</xdr:rowOff>
                  </from>
                  <to>
                    <xdr:col>19</xdr:col>
                    <xdr:colOff>161925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12" name="Check Box 137">
              <controlPr defaultSize="0" autoFill="0" autoLine="0" autoPict="0" altText="">
                <anchor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13</xdr:col>
                    <xdr:colOff>171450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13" name="Check Box 138">
              <controlPr defaultSize="0" autoFill="0" autoLine="0" autoPict="0" altText="">
                <anchor>
                  <from>
                    <xdr:col>17</xdr:col>
                    <xdr:colOff>200025</xdr:colOff>
                    <xdr:row>52</xdr:row>
                    <xdr:rowOff>19050</xdr:rowOff>
                  </from>
                  <to>
                    <xdr:col>19</xdr:col>
                    <xdr:colOff>161925</xdr:colOff>
                    <xdr:row>52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6" id="{E1AF2391-B5FD-4CC1-B29A-4E52D1EB721B}">
            <xm:f>AND(版下!O14=TRUE,M24="")</xm:f>
            <x14:dxf>
              <fill>
                <patternFill>
                  <bgColor rgb="FFFFFF00"/>
                </patternFill>
              </fill>
            </x14:dxf>
          </x14:cfRule>
          <xm:sqref>N24:V25 X24:AL25 M25 N34:V35 X34:AL35 M35</xm:sqref>
        </x14:conditionalFormatting>
        <x14:conditionalFormatting xmlns:xm="http://schemas.microsoft.com/office/excel/2006/main">
          <x14:cfRule type="expression" priority="165" id="{FF3C9266-5AC2-4218-91CC-7B385B8597C3}">
            <xm:f>AND(版下!O14=TRUE,M26="")</xm:f>
            <x14:dxf>
              <fill>
                <patternFill>
                  <bgColor rgb="FFFFFF00"/>
                </patternFill>
              </fill>
            </x14:dxf>
          </x14:cfRule>
          <xm:sqref>N26:O27 M27</xm:sqref>
        </x14:conditionalFormatting>
        <x14:conditionalFormatting xmlns:xm="http://schemas.microsoft.com/office/excel/2006/main">
          <x14:cfRule type="expression" priority="161" id="{93D68F44-BF1C-4556-A63C-C0B5191986C1}">
            <xm:f>AND(版下!O14=TRUE,M28="")</xm:f>
            <x14:dxf>
              <fill>
                <patternFill>
                  <bgColor rgb="FFFFFF00"/>
                </patternFill>
              </fill>
            </x14:dxf>
          </x14:cfRule>
          <xm:sqref>N28:V29 X28:Z29 M29</xm:sqref>
        </x14:conditionalFormatting>
        <x14:conditionalFormatting xmlns:xm="http://schemas.microsoft.com/office/excel/2006/main">
          <x14:cfRule type="expression" priority="159" id="{B5811CD4-E49F-4670-9612-09BAAE89746F}">
            <xm:f>AND(版下!O14=TRUE,M30="")</xm:f>
            <x14:dxf>
              <fill>
                <patternFill>
                  <bgColor rgb="FFFFFF00"/>
                </patternFill>
              </fill>
            </x14:dxf>
          </x14:cfRule>
          <xm:sqref>N30:V31 X30:Z31 M31</xm:sqref>
        </x14:conditionalFormatting>
        <x14:conditionalFormatting xmlns:xm="http://schemas.microsoft.com/office/excel/2006/main">
          <x14:cfRule type="expression" priority="5415" id="{E1AF2391-B5FD-4CC1-B29A-4E52D1EB721B}">
            <xm:f>AND(版下!E14=TRUE,W24="")</xm:f>
            <x14:dxf>
              <fill>
                <patternFill>
                  <bgColor rgb="FFFFFF00"/>
                </patternFill>
              </fill>
            </x14:dxf>
          </x14:cfRule>
          <xm:sqref>W24:W25 W34:W35</xm:sqref>
        </x14:conditionalFormatting>
        <x14:conditionalFormatting xmlns:xm="http://schemas.microsoft.com/office/excel/2006/main">
          <x14:cfRule type="expression" priority="5420" id="{93D68F44-BF1C-4556-A63C-C0B5191986C1}">
            <xm:f>AND(版下!E14=TRUE,W28="")</xm:f>
            <x14:dxf>
              <fill>
                <patternFill>
                  <bgColor rgb="FFFFFF00"/>
                </patternFill>
              </fill>
            </x14:dxf>
          </x14:cfRule>
          <xm:sqref>W28:W29</xm:sqref>
        </x14:conditionalFormatting>
        <x14:conditionalFormatting xmlns:xm="http://schemas.microsoft.com/office/excel/2006/main">
          <x14:cfRule type="expression" priority="5423" id="{B5811CD4-E49F-4670-9612-09BAAE89746F}">
            <xm:f>AND(版下!E14=TRUE,W30="")</xm:f>
            <x14:dxf>
              <fill>
                <patternFill>
                  <bgColor rgb="FFFFFF00"/>
                </patternFill>
              </fill>
            </x14:dxf>
          </x14:cfRule>
          <xm:sqref>W30:W31</xm:sqref>
        </x14:conditionalFormatting>
        <x14:conditionalFormatting xmlns:xm="http://schemas.microsoft.com/office/excel/2006/main">
          <x14:cfRule type="expression" priority="77" id="{A86213C5-C3A2-4EEF-B233-3048BD041B82}">
            <xm:f>AND(版下!B1=TRUE,M6="")</xm:f>
            <x14:dxf>
              <fill>
                <patternFill>
                  <bgColor rgb="FFFFFF00"/>
                </patternFill>
              </fill>
            </x14:dxf>
          </x14:cfRule>
          <xm:sqref>M6:O7</xm:sqref>
        </x14:conditionalFormatting>
        <x14:conditionalFormatting xmlns:xm="http://schemas.microsoft.com/office/excel/2006/main">
          <x14:cfRule type="expression" priority="76" id="{0200BFCD-B4C3-495E-A22D-246257970E2B}">
            <xm:f>AND(版下!B1=TRUE,R6="")</xm:f>
            <x14:dxf>
              <fill>
                <patternFill>
                  <bgColor rgb="FFFFFF00"/>
                </patternFill>
              </fill>
            </x14:dxf>
          </x14:cfRule>
          <xm:sqref>R6:S7</xm:sqref>
        </x14:conditionalFormatting>
        <x14:conditionalFormatting xmlns:xm="http://schemas.microsoft.com/office/excel/2006/main">
          <x14:cfRule type="expression" priority="75" id="{5E7523E8-7E69-4724-B894-6F0A4E29741A}">
            <xm:f>AND(版下!B1=TRUE,W6="")</xm:f>
            <x14:dxf>
              <fill>
                <patternFill>
                  <bgColor rgb="FFFFFF00"/>
                </patternFill>
              </fill>
            </x14:dxf>
          </x14:cfRule>
          <xm:sqref>W6:X7</xm:sqref>
        </x14:conditionalFormatting>
        <x14:conditionalFormatting xmlns:xm="http://schemas.microsoft.com/office/excel/2006/main">
          <x14:cfRule type="expression" priority="74" id="{6540E0FF-B034-4B51-BD2A-A72CB489E4B9}">
            <xm:f>AND(版下!B1=TRUE,AE6="")</xm:f>
            <x14:dxf>
              <fill>
                <patternFill>
                  <bgColor rgb="FFFFFF00"/>
                </patternFill>
              </fill>
            </x14:dxf>
          </x14:cfRule>
          <xm:sqref>AE6:AL7</xm:sqref>
        </x14:conditionalFormatting>
        <x14:conditionalFormatting xmlns:xm="http://schemas.microsoft.com/office/excel/2006/main">
          <x14:cfRule type="expression" priority="72" id="{C54E1C55-5BB3-42F7-9E5F-438C50ACAD06}">
            <xm:f>AND(版下!B1=TRUE,M8="")</xm:f>
            <x14:dxf>
              <fill>
                <patternFill>
                  <bgColor rgb="FFFFFF00"/>
                </patternFill>
              </fill>
            </x14:dxf>
          </x14:cfRule>
          <xm:sqref>M8:Z9</xm:sqref>
        </x14:conditionalFormatting>
        <x14:conditionalFormatting xmlns:xm="http://schemas.microsoft.com/office/excel/2006/main">
          <x14:cfRule type="expression" priority="71" id="{C621A5A6-C3BE-498C-8D92-C3F4F95A898C}">
            <xm:f>AND(版下!B1=TRUE,AE8="")</xm:f>
            <x14:dxf>
              <fill>
                <patternFill>
                  <bgColor rgb="FFFFFF00"/>
                </patternFill>
              </fill>
            </x14:dxf>
          </x14:cfRule>
          <xm:sqref>AE8:AL9</xm:sqref>
        </x14:conditionalFormatting>
        <x14:conditionalFormatting xmlns:xm="http://schemas.microsoft.com/office/excel/2006/main">
          <x14:cfRule type="expression" priority="70" id="{567D0087-9A6E-4D8C-A9DF-4445E6560C7C}">
            <xm:f>AND(版下!B1=TRUE,M10="")</xm:f>
            <x14:dxf>
              <fill>
                <patternFill>
                  <bgColor rgb="FFFFFF00"/>
                </patternFill>
              </fill>
            </x14:dxf>
          </x14:cfRule>
          <xm:sqref>M10:Z11</xm:sqref>
        </x14:conditionalFormatting>
        <x14:conditionalFormatting xmlns:xm="http://schemas.microsoft.com/office/excel/2006/main">
          <x14:cfRule type="expression" priority="69" id="{9DEFFCE5-3BA7-407A-A9FD-3B966FF529AF}">
            <xm:f>AND(版下!B1=TRUE,AE10="")</xm:f>
            <x14:dxf>
              <fill>
                <patternFill>
                  <bgColor rgb="FFFFFF00"/>
                </patternFill>
              </fill>
            </x14:dxf>
          </x14:cfRule>
          <xm:sqref>AE10:AL11</xm:sqref>
        </x14:conditionalFormatting>
        <x14:conditionalFormatting xmlns:xm="http://schemas.microsoft.com/office/excel/2006/main">
          <x14:cfRule type="expression" priority="68" id="{A543B932-A7F6-47BA-92EA-8CCB4EA6D8AD}">
            <xm:f>AND(版下!B1=TRUE,AE12="")</xm:f>
            <x14:dxf>
              <fill>
                <patternFill>
                  <bgColor rgb="FF92D050"/>
                </patternFill>
              </fill>
            </x14:dxf>
          </x14:cfRule>
          <xm:sqref>AE12:AL13</xm:sqref>
        </x14:conditionalFormatting>
        <x14:conditionalFormatting xmlns:xm="http://schemas.microsoft.com/office/excel/2006/main">
          <x14:cfRule type="expression" priority="5459" id="{E1AF2391-B5FD-4CC1-B29A-4E52D1EB721B}">
            <xm:f>AND(版下!B14=TRUE,M34="")</xm:f>
            <x14:dxf>
              <fill>
                <patternFill>
                  <bgColor rgb="FFFFFF00"/>
                </patternFill>
              </fill>
            </x14:dxf>
          </x14:cfRule>
          <xm:sqref>M34</xm:sqref>
        </x14:conditionalFormatting>
        <x14:conditionalFormatting xmlns:xm="http://schemas.microsoft.com/office/excel/2006/main">
          <x14:cfRule type="expression" priority="5471" id="{109A1E84-917E-4EAE-B2AB-92A71F9B7B2F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M13</xm:sqref>
        </x14:conditionalFormatting>
        <x14:conditionalFormatting xmlns:xm="http://schemas.microsoft.com/office/excel/2006/main">
          <x14:cfRule type="expression" priority="5472" id="{310503E3-47FE-441F-AA10-CAF5849633AE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S13</xm:sqref>
        </x14:conditionalFormatting>
        <x14:conditionalFormatting xmlns:xm="http://schemas.microsoft.com/office/excel/2006/main">
          <x14:cfRule type="expression" priority="67" id="{F86AA1CE-7679-4044-BABB-5702BF56F923}">
            <xm:f>AND(版下!B3=TRUE,M16="")</xm:f>
            <x14:dxf>
              <fill>
                <patternFill>
                  <bgColor rgb="FFFFFF00"/>
                </patternFill>
              </fill>
            </x14:dxf>
          </x14:cfRule>
          <xm:sqref>M16:O17</xm:sqref>
        </x14:conditionalFormatting>
        <x14:conditionalFormatting xmlns:xm="http://schemas.microsoft.com/office/excel/2006/main">
          <x14:cfRule type="expression" priority="66" id="{FD2A5F9F-CD25-4AF5-A254-B43DC997B92A}">
            <xm:f>AND(版下!B3=TRUE,R16="")</xm:f>
            <x14:dxf>
              <fill>
                <patternFill>
                  <bgColor rgb="FFFFFF00"/>
                </patternFill>
              </fill>
            </x14:dxf>
          </x14:cfRule>
          <xm:sqref>R16:S17</xm:sqref>
        </x14:conditionalFormatting>
        <x14:conditionalFormatting xmlns:xm="http://schemas.microsoft.com/office/excel/2006/main">
          <x14:cfRule type="expression" priority="65" id="{09265FAC-CADE-43C9-9917-FBD055300EC5}">
            <xm:f>AND(版下!B3=TRUE,W16="")</xm:f>
            <x14:dxf>
              <fill>
                <patternFill>
                  <bgColor rgb="FFFFFF00"/>
                </patternFill>
              </fill>
            </x14:dxf>
          </x14:cfRule>
          <xm:sqref>W16:X17</xm:sqref>
        </x14:conditionalFormatting>
        <x14:conditionalFormatting xmlns:xm="http://schemas.microsoft.com/office/excel/2006/main">
          <x14:cfRule type="expression" priority="64" id="{D12A8066-CF1C-4DBE-A8DF-F63A08097576}">
            <xm:f>AND(版下!B3=TRUE,AE16="")</xm:f>
            <x14:dxf>
              <fill>
                <patternFill>
                  <bgColor rgb="FFFFFF00"/>
                </patternFill>
              </fill>
            </x14:dxf>
          </x14:cfRule>
          <xm:sqref>AE16:AL17</xm:sqref>
        </x14:conditionalFormatting>
        <x14:conditionalFormatting xmlns:xm="http://schemas.microsoft.com/office/excel/2006/main">
          <x14:cfRule type="expression" priority="25" id="{319216CD-D640-481A-A482-29AE5737055A}">
            <xm:f>AND(版下!B3=TRUE,M18="")</xm:f>
            <x14:dxf>
              <fill>
                <patternFill>
                  <bgColor rgb="FFFFFF00"/>
                </patternFill>
              </fill>
            </x14:dxf>
          </x14:cfRule>
          <xm:sqref>M18:Z19</xm:sqref>
        </x14:conditionalFormatting>
        <x14:conditionalFormatting xmlns:xm="http://schemas.microsoft.com/office/excel/2006/main">
          <x14:cfRule type="expression" priority="24" id="{8F9E6840-3B7A-4E42-A3FE-9AEE658DCF03}">
            <xm:f>AND(版下!B3=TRUE,AE18="")</xm:f>
            <x14:dxf>
              <fill>
                <patternFill>
                  <bgColor rgb="FFFFFF00"/>
                </patternFill>
              </fill>
            </x14:dxf>
          </x14:cfRule>
          <xm:sqref>AE18:AL19</xm:sqref>
        </x14:conditionalFormatting>
        <x14:conditionalFormatting xmlns:xm="http://schemas.microsoft.com/office/excel/2006/main">
          <x14:cfRule type="expression" priority="23" id="{93702BB1-0BF9-492F-B9F9-22019FD2FA7C}">
            <xm:f>AND(版下!B3=TRUE,M20="")</xm:f>
            <x14:dxf>
              <fill>
                <patternFill>
                  <bgColor rgb="FFFFFF00"/>
                </patternFill>
              </fill>
            </x14:dxf>
          </x14:cfRule>
          <xm:sqref>M20:Z21</xm:sqref>
        </x14:conditionalFormatting>
        <x14:conditionalFormatting xmlns:xm="http://schemas.microsoft.com/office/excel/2006/main">
          <x14:cfRule type="expression" priority="22" id="{315D2CBE-38CE-4436-A934-605B43818115}">
            <xm:f>AND(版下!B3=TRUE,AE20="")</xm:f>
            <x14:dxf>
              <fill>
                <patternFill>
                  <bgColor rgb="FFFFFF00"/>
                </patternFill>
              </fill>
            </x14:dxf>
          </x14:cfRule>
          <xm:sqref>AE20:AL21</xm:sqref>
        </x14:conditionalFormatting>
        <x14:conditionalFormatting xmlns:xm="http://schemas.microsoft.com/office/excel/2006/main">
          <x14:cfRule type="expression" priority="5501" id="{3D65F88F-65AE-444F-B2D4-3EBDC0FB9A1F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M23</xm:sqref>
        </x14:conditionalFormatting>
        <x14:conditionalFormatting xmlns:xm="http://schemas.microsoft.com/office/excel/2006/main">
          <x14:cfRule type="expression" priority="5502" id="{3A23AB90-BE03-4A08-9AA5-78635D0E3CAC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expression" priority="5503" id="{E1AF2391-B5FD-4CC1-B29A-4E52D1EB721B}">
            <xm:f>AND(版下!B5=TRUE,M24="")</xm:f>
            <x14:dxf>
              <fill>
                <patternFill>
                  <bgColor rgb="FFFFFF00"/>
                </patternFill>
              </fill>
            </x14:dxf>
          </x14:cfRule>
          <xm:sqref>M24</xm:sqref>
        </x14:conditionalFormatting>
        <x14:conditionalFormatting xmlns:xm="http://schemas.microsoft.com/office/excel/2006/main">
          <x14:cfRule type="expression" priority="5504" id="{FF3C9266-5AC2-4218-91CC-7B385B8597C3}">
            <xm:f>AND(版下!B5=TRUE,M26="")</xm:f>
            <x14:dxf>
              <fill>
                <patternFill>
                  <bgColor rgb="FFFFFF00"/>
                </patternFill>
              </fill>
            </x14:dxf>
          </x14:cfRule>
          <xm:sqref>M26</xm:sqref>
        </x14:conditionalFormatting>
        <x14:conditionalFormatting xmlns:xm="http://schemas.microsoft.com/office/excel/2006/main">
          <x14:cfRule type="expression" priority="5505" id="{2C0AA20D-A703-43E5-9AEC-EE51DF735678}">
            <xm:f>AND(版下!B5=TRUE,R26="")</xm:f>
            <x14:dxf>
              <fill>
                <patternFill>
                  <bgColor rgb="FFFFFF00"/>
                </patternFill>
              </fill>
            </x14:dxf>
          </x14:cfRule>
          <xm:sqref>R26:S27</xm:sqref>
        </x14:conditionalFormatting>
        <x14:conditionalFormatting xmlns:xm="http://schemas.microsoft.com/office/excel/2006/main">
          <x14:cfRule type="expression" priority="5506" id="{D9FAE8F7-5F8B-4962-88FC-454FEB52559B}">
            <xm:f>AND(版下!B5=TRUE,W26="")</xm:f>
            <x14:dxf>
              <fill>
                <patternFill>
                  <bgColor rgb="FFFFFF00"/>
                </patternFill>
              </fill>
            </x14:dxf>
          </x14:cfRule>
          <xm:sqref>W26:X27</xm:sqref>
        </x14:conditionalFormatting>
        <x14:conditionalFormatting xmlns:xm="http://schemas.microsoft.com/office/excel/2006/main">
          <x14:cfRule type="expression" priority="5507" id="{214A3DCD-2C69-474B-B6E9-80EFDC69D246}">
            <xm:f>AND(版下!B5=TRUE,AE26="")</xm:f>
            <x14:dxf>
              <fill>
                <patternFill>
                  <bgColor rgb="FFFFFF00"/>
                </patternFill>
              </fill>
            </x14:dxf>
          </x14:cfRule>
          <xm:sqref>AE26:AL27</xm:sqref>
        </x14:conditionalFormatting>
        <x14:conditionalFormatting xmlns:xm="http://schemas.microsoft.com/office/excel/2006/main">
          <x14:cfRule type="expression" priority="5508" id="{93D68F44-BF1C-4556-A63C-C0B5191986C1}">
            <xm:f>AND(版下!B5=TRUE,M28="")</xm:f>
            <x14:dxf>
              <fill>
                <patternFill>
                  <bgColor rgb="FFFFFF00"/>
                </patternFill>
              </fill>
            </x14:dxf>
          </x14:cfRule>
          <xm:sqref>M28</xm:sqref>
        </x14:conditionalFormatting>
        <x14:conditionalFormatting xmlns:xm="http://schemas.microsoft.com/office/excel/2006/main">
          <x14:cfRule type="expression" priority="5509" id="{8FA641AB-D8D1-42FC-AED3-D4ED23EC30DC}">
            <xm:f>AND(版下!B5=TRUE,AE28="")</xm:f>
            <x14:dxf>
              <fill>
                <patternFill>
                  <bgColor rgb="FFFFFF00"/>
                </patternFill>
              </fill>
            </x14:dxf>
          </x14:cfRule>
          <xm:sqref>AE28:AL29</xm:sqref>
        </x14:conditionalFormatting>
        <x14:conditionalFormatting xmlns:xm="http://schemas.microsoft.com/office/excel/2006/main">
          <x14:cfRule type="expression" priority="5510" id="{B5811CD4-E49F-4670-9612-09BAAE89746F}">
            <xm:f>AND(版下!B5=TRUE,M30="")</xm:f>
            <x14:dxf>
              <fill>
                <patternFill>
                  <bgColor rgb="FFFFFF00"/>
                </patternFill>
              </fill>
            </x14:dxf>
          </x14:cfRule>
          <xm:sqref>M30</xm:sqref>
        </x14:conditionalFormatting>
        <x14:conditionalFormatting xmlns:xm="http://schemas.microsoft.com/office/excel/2006/main">
          <x14:cfRule type="expression" priority="5511" id="{82622167-D661-4DD0-B6B9-8C0D669AFEBF}">
            <xm:f>AND(版下!B5=TRUE,AE30="")</xm:f>
            <x14:dxf>
              <fill>
                <patternFill>
                  <bgColor rgb="FFFFFF00"/>
                </patternFill>
              </fill>
            </x14:dxf>
          </x14:cfRule>
          <xm:sqref>AE30:AL31</xm:sqref>
        </x14:conditionalFormatting>
        <x14:conditionalFormatting xmlns:xm="http://schemas.microsoft.com/office/excel/2006/main">
          <x14:cfRule type="expression" priority="5512" id="{131E2AEC-653D-459E-8373-CD2C537A5FB1}">
            <xm:f>AND(版下!B5=TRUE,AE32="")</xm:f>
            <x14:dxf>
              <fill>
                <patternFill>
                  <bgColor rgb="FF92D050"/>
                </patternFill>
              </fill>
            </x14:dxf>
          </x14:cfRule>
          <xm:sqref>AE32:AL33</xm:sqref>
        </x14:conditionalFormatting>
        <x14:conditionalFormatting xmlns:xm="http://schemas.microsoft.com/office/excel/2006/main">
          <x14:cfRule type="expression" priority="5513" id="{EC90810F-A8D8-483A-A64E-C13371B92458}">
            <xm:f>AND(版下!B5=TRUE,版下!D5=FALSE,版下!D6=FALSE)</xm:f>
            <x14:dxf>
              <fill>
                <patternFill>
                  <bgColor rgb="FFFFFF00"/>
                </patternFill>
              </fill>
            </x14:dxf>
          </x14:cfRule>
          <xm:sqref>M33</xm:sqref>
        </x14:conditionalFormatting>
        <x14:conditionalFormatting xmlns:xm="http://schemas.microsoft.com/office/excel/2006/main">
          <x14:cfRule type="expression" priority="5514" id="{F37F85D7-1A9F-47FB-A8B8-0F0CA54F0D9B}">
            <xm:f>AND(版下!B5=TRUE,版下!D5=FALSE,版下!D6=FALSE)</xm:f>
            <x14:dxf>
              <fill>
                <patternFill>
                  <bgColor rgb="FFFFFF00"/>
                </patternFill>
              </fill>
            </x14:dxf>
          </x14:cfRule>
          <xm:sqref>S33</xm:sqref>
        </x14:conditionalFormatting>
        <x14:conditionalFormatting xmlns:xm="http://schemas.microsoft.com/office/excel/2006/main">
          <x14:cfRule type="expression" priority="21" id="{FC7332BE-01A0-4502-8838-40A2CB4DD50F}">
            <xm:f>AND(版下!B3=TRUE,AE22="")</xm:f>
            <x14:dxf>
              <fill>
                <patternFill>
                  <bgColor rgb="FF92D050"/>
                </patternFill>
              </fill>
            </x14:dxf>
          </x14:cfRule>
          <xm:sqref>AE22:AL23</xm:sqref>
        </x14:conditionalFormatting>
        <x14:conditionalFormatting xmlns:xm="http://schemas.microsoft.com/office/excel/2006/main">
          <x14:cfRule type="expression" priority="20" id="{88317778-1084-4412-964D-B40D29525690}">
            <xm:f>AND(版下!B7=TRUE,M36="")</xm:f>
            <x14:dxf>
              <fill>
                <patternFill>
                  <bgColor rgb="FFFFFF00"/>
                </patternFill>
              </fill>
            </x14:dxf>
          </x14:cfRule>
          <xm:sqref>M36:O37</xm:sqref>
        </x14:conditionalFormatting>
        <x14:conditionalFormatting xmlns:xm="http://schemas.microsoft.com/office/excel/2006/main">
          <x14:cfRule type="expression" priority="19" id="{181039C4-B378-429A-A85E-FA5DA69A7238}">
            <xm:f>AND(版下!B7=TRUE,R36="")</xm:f>
            <x14:dxf>
              <fill>
                <patternFill>
                  <bgColor rgb="FFFFFF00"/>
                </patternFill>
              </fill>
            </x14:dxf>
          </x14:cfRule>
          <xm:sqref>R36:S37</xm:sqref>
        </x14:conditionalFormatting>
        <x14:conditionalFormatting xmlns:xm="http://schemas.microsoft.com/office/excel/2006/main">
          <x14:cfRule type="expression" priority="18" id="{51BF0504-A4C6-431C-A451-4EDD89FD7922}">
            <xm:f>AND(版下!B7=TRUE,W36="")</xm:f>
            <x14:dxf>
              <fill>
                <patternFill>
                  <bgColor rgb="FFFFFF00"/>
                </patternFill>
              </fill>
            </x14:dxf>
          </x14:cfRule>
          <xm:sqref>W36:X37</xm:sqref>
        </x14:conditionalFormatting>
        <x14:conditionalFormatting xmlns:xm="http://schemas.microsoft.com/office/excel/2006/main">
          <x14:cfRule type="expression" priority="17" id="{7B0E101D-7136-434D-916F-AE6A1678D8F2}">
            <xm:f>AND(版下!B7=TRUE,AE36="")</xm:f>
            <x14:dxf>
              <fill>
                <patternFill>
                  <bgColor rgb="FFFFFF00"/>
                </patternFill>
              </fill>
            </x14:dxf>
          </x14:cfRule>
          <xm:sqref>AE36:AL37</xm:sqref>
        </x14:conditionalFormatting>
        <x14:conditionalFormatting xmlns:xm="http://schemas.microsoft.com/office/excel/2006/main">
          <x14:cfRule type="expression" priority="16" id="{5D4BF4B6-A075-4EB0-A4B1-3813384577A3}">
            <xm:f>AND(版下!B7=TRUE,M38="")</xm:f>
            <x14:dxf>
              <fill>
                <patternFill>
                  <bgColor rgb="FFFFFF00"/>
                </patternFill>
              </fill>
            </x14:dxf>
          </x14:cfRule>
          <xm:sqref>M38:Z39</xm:sqref>
        </x14:conditionalFormatting>
        <x14:conditionalFormatting xmlns:xm="http://schemas.microsoft.com/office/excel/2006/main">
          <x14:cfRule type="expression" priority="15" id="{6EEF1731-0549-4A59-832A-BF9095635103}">
            <xm:f>AND(版下!B7=TRUE,AE38="")</xm:f>
            <x14:dxf>
              <fill>
                <patternFill>
                  <bgColor rgb="FFFFFF00"/>
                </patternFill>
              </fill>
            </x14:dxf>
          </x14:cfRule>
          <xm:sqref>AE38:AL39</xm:sqref>
        </x14:conditionalFormatting>
        <x14:conditionalFormatting xmlns:xm="http://schemas.microsoft.com/office/excel/2006/main">
          <x14:cfRule type="expression" priority="14" id="{22192B68-1489-4FC5-991C-B2C1F5864EA7}">
            <xm:f>AND(版下!B7=TRUE,M40="")</xm:f>
            <x14:dxf>
              <fill>
                <patternFill>
                  <bgColor rgb="FFFFFF00"/>
                </patternFill>
              </fill>
            </x14:dxf>
          </x14:cfRule>
          <xm:sqref>M40:Z41</xm:sqref>
        </x14:conditionalFormatting>
        <x14:conditionalFormatting xmlns:xm="http://schemas.microsoft.com/office/excel/2006/main">
          <x14:cfRule type="expression" priority="13" id="{24DD2565-2F79-40F5-94FE-E7AC1BC7497C}">
            <xm:f>AND(版下!B7=TRUE,AE40="")</xm:f>
            <x14:dxf>
              <fill>
                <patternFill>
                  <bgColor rgb="FFFFFF00"/>
                </patternFill>
              </fill>
            </x14:dxf>
          </x14:cfRule>
          <xm:sqref>AE40:AL41</xm:sqref>
        </x14:conditionalFormatting>
        <x14:conditionalFormatting xmlns:xm="http://schemas.microsoft.com/office/excel/2006/main">
          <x14:cfRule type="expression" priority="12" id="{C66DE94C-F85A-4532-A2B5-C6DFDC375476}">
            <xm:f>AND(版下!B7=TRUE,AE42="")</xm:f>
            <x14:dxf>
              <fill>
                <patternFill>
                  <bgColor rgb="FF92D050"/>
                </patternFill>
              </fill>
            </x14:dxf>
          </x14:cfRule>
          <xm:sqref>AE42:AL43</xm:sqref>
        </x14:conditionalFormatting>
        <x14:conditionalFormatting xmlns:xm="http://schemas.microsoft.com/office/excel/2006/main">
          <x14:cfRule type="expression" priority="11" id="{6D8DFBFC-F6EA-4AD7-92A4-5F565C810551}">
            <xm:f>AND(版下!B9=TRUE,M46="")</xm:f>
            <x14:dxf>
              <fill>
                <patternFill>
                  <bgColor rgb="FFFFFF00"/>
                </patternFill>
              </fill>
            </x14:dxf>
          </x14:cfRule>
          <xm:sqref>M46:O47</xm:sqref>
        </x14:conditionalFormatting>
        <x14:conditionalFormatting xmlns:xm="http://schemas.microsoft.com/office/excel/2006/main">
          <x14:cfRule type="expression" priority="10" id="{F60E6AF4-8E2C-46DE-A650-419565044FC5}">
            <xm:f>AND(版下!B9=TRUE,R46="")</xm:f>
            <x14:dxf>
              <fill>
                <patternFill>
                  <bgColor rgb="FFFFFF00"/>
                </patternFill>
              </fill>
            </x14:dxf>
          </x14:cfRule>
          <xm:sqref>R46:S47</xm:sqref>
        </x14:conditionalFormatting>
        <x14:conditionalFormatting xmlns:xm="http://schemas.microsoft.com/office/excel/2006/main">
          <x14:cfRule type="expression" priority="9" id="{40B94CEA-950C-4F0D-814E-4B92AE6DD1F4}">
            <xm:f>AND(版下!B9=TRUE,W46="")</xm:f>
            <x14:dxf>
              <fill>
                <patternFill>
                  <bgColor rgb="FFFFFF00"/>
                </patternFill>
              </fill>
            </x14:dxf>
          </x14:cfRule>
          <xm:sqref>W46:X47</xm:sqref>
        </x14:conditionalFormatting>
        <x14:conditionalFormatting xmlns:xm="http://schemas.microsoft.com/office/excel/2006/main">
          <x14:cfRule type="expression" priority="8" id="{ACA9961F-2C28-4C0A-9522-AC00DEB79D9D}">
            <xm:f>AND(版下!B9=TRUE,AE46="")</xm:f>
            <x14:dxf>
              <fill>
                <patternFill>
                  <bgColor rgb="FFFFFF00"/>
                </patternFill>
              </fill>
            </x14:dxf>
          </x14:cfRule>
          <xm:sqref>AE46:AL47</xm:sqref>
        </x14:conditionalFormatting>
        <x14:conditionalFormatting xmlns:xm="http://schemas.microsoft.com/office/excel/2006/main">
          <x14:cfRule type="expression" priority="7" id="{8D0D88D5-C8B4-4B9A-B406-0551A8C52FD4}">
            <xm:f>AND(版下!B9=TRUE,M48="")</xm:f>
            <x14:dxf>
              <fill>
                <patternFill>
                  <bgColor rgb="FFFFFF00"/>
                </patternFill>
              </fill>
            </x14:dxf>
          </x14:cfRule>
          <xm:sqref>M48:Z49</xm:sqref>
        </x14:conditionalFormatting>
        <x14:conditionalFormatting xmlns:xm="http://schemas.microsoft.com/office/excel/2006/main">
          <x14:cfRule type="expression" priority="6" id="{18BC5C8D-19EE-47AB-83C0-45D230EA00BC}">
            <xm:f>AND(版下!B9=TRUE,AE48="")</xm:f>
            <x14:dxf>
              <fill>
                <patternFill>
                  <bgColor rgb="FFFFFF00"/>
                </patternFill>
              </fill>
            </x14:dxf>
          </x14:cfRule>
          <xm:sqref>AE48:AL49</xm:sqref>
        </x14:conditionalFormatting>
        <x14:conditionalFormatting xmlns:xm="http://schemas.microsoft.com/office/excel/2006/main">
          <x14:cfRule type="expression" priority="5" id="{C6078ADB-50EA-4BDB-87EF-9402FD712D59}">
            <xm:f>AND(版下!B9=TRUE,M50="")</xm:f>
            <x14:dxf>
              <fill>
                <patternFill>
                  <bgColor rgb="FFFFFF00"/>
                </patternFill>
              </fill>
            </x14:dxf>
          </x14:cfRule>
          <xm:sqref>M50:Z51</xm:sqref>
        </x14:conditionalFormatting>
        <x14:conditionalFormatting xmlns:xm="http://schemas.microsoft.com/office/excel/2006/main">
          <x14:cfRule type="expression" priority="4" id="{2AC8B24C-036B-4AF0-8D54-9EABA1D27205}">
            <xm:f>AND(版下!B9=TRUE,AE50="")</xm:f>
            <x14:dxf>
              <fill>
                <patternFill>
                  <bgColor rgb="FFFFFF00"/>
                </patternFill>
              </fill>
            </x14:dxf>
          </x14:cfRule>
          <xm:sqref>AE50:AL51</xm:sqref>
        </x14:conditionalFormatting>
        <x14:conditionalFormatting xmlns:xm="http://schemas.microsoft.com/office/excel/2006/main">
          <x14:cfRule type="expression" priority="3" id="{3A9D910A-312E-437E-8703-491B62DE9AAF}">
            <xm:f>AND(版下!B9=TRUE,AE52="")</xm:f>
            <x14:dxf>
              <fill>
                <patternFill>
                  <bgColor rgb="FF92D050"/>
                </patternFill>
              </fill>
            </x14:dxf>
          </x14:cfRule>
          <xm:sqref>AE52:AL53</xm:sqref>
        </x14:conditionalFormatting>
        <x14:conditionalFormatting xmlns:xm="http://schemas.microsoft.com/office/excel/2006/main">
          <x14:cfRule type="expression" priority="2" id="{90C0AEC3-6CB8-4F0A-8890-0DFE6D8CB862}">
            <xm:f>AND(版下!B9=TRUE,版下!D9=FALSE,版下!D10=FALSE)</xm:f>
            <x14:dxf>
              <fill>
                <patternFill>
                  <bgColor rgb="FFFFFF00"/>
                </patternFill>
              </fill>
            </x14:dxf>
          </x14:cfRule>
          <xm:sqref>M53</xm:sqref>
        </x14:conditionalFormatting>
        <x14:conditionalFormatting xmlns:xm="http://schemas.microsoft.com/office/excel/2006/main">
          <x14:cfRule type="expression" priority="1" id="{F195D55D-F55F-4796-AA70-E66F04B70AAF}">
            <xm:f>AND(版下!B9=TRUE,版下!D9=FALSE,版下!D10=FALSE)</xm:f>
            <x14:dxf>
              <fill>
                <patternFill>
                  <bgColor rgb="FFFFFF00"/>
                </patternFill>
              </fill>
            </x14:dxf>
          </x14:cfRule>
          <xm:sqref>S53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8F2B28FD-8486-4847-BACA-8DBE6ECDACAD}">
          <x14:formula1>
            <xm:f>版下!$E$2:$E$22</xm:f>
          </x14:formula1>
          <xm:sqref>AE22:AL23</xm:sqref>
        </x14:dataValidation>
        <x14:dataValidation type="list" allowBlank="1" showInputMessage="1" showErrorMessage="1" xr:uid="{83F9A86E-0E2B-412D-95CA-72E1026E9C41}">
          <x14:formula1>
            <xm:f>版下!$E$2:$E$21</xm:f>
          </x14:formula1>
          <xm:sqref>AE12:AL13</xm:sqref>
        </x14:dataValidation>
        <x14:dataValidation type="list" allowBlank="1" showInputMessage="1" showErrorMessage="1" xr:uid="{EE513E83-4F47-41CA-842C-F69F29D749D9}">
          <x14:formula1>
            <xm:f>版下!$E$2:$E$23</xm:f>
          </x14:formula1>
          <xm:sqref>AE32:AL33</xm:sqref>
        </x14:dataValidation>
        <x14:dataValidation type="list" errorStyle="information" allowBlank="1" showInputMessage="1" showErrorMessage="1" errorTitle="続柄の選択" error="セル右の［▼］をクリックして選択して下さい。" xr:uid="{E118BCA8-21B9-414F-A759-30FF609D2F8E}">
          <x14:formula1>
            <xm:f>版下!$E$4:$E$20</xm:f>
          </x14:formula1>
          <xm:sqref>B1:D2 B54:D62</xm:sqref>
        </x14:dataValidation>
        <x14:dataValidation type="list" allowBlank="1" showInputMessage="1" showErrorMessage="1" xr:uid="{D2CC43F6-20E2-499B-90E7-4AB014CCB88D}">
          <x14:formula1>
            <xm:f>版下!$E$2:$E$24</xm:f>
          </x14:formula1>
          <xm:sqref>AE42:AL43</xm:sqref>
        </x14:dataValidation>
        <x14:dataValidation type="list" allowBlank="1" showInputMessage="1" showErrorMessage="1" xr:uid="{9C3FB45C-B44F-49B6-9A37-67D035BAB452}">
          <x14:formula1>
            <xm:f>版下!$E$2:$E$25</xm:f>
          </x14:formula1>
          <xm:sqref>AE52:AL53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P62"/>
  <sheetViews>
    <sheetView workbookViewId="0">
      <selection activeCell="E13" sqref="E13"/>
    </sheetView>
  </sheetViews>
  <sheetFormatPr defaultRowHeight="14.25"/>
  <cols>
    <col min="28" max="28" width="23" customWidth="1"/>
    <col min="29" max="40" width="25.625" customWidth="1"/>
    <col min="41" max="41" width="31.875" customWidth="1"/>
  </cols>
  <sheetData>
    <row r="1" spans="1:42" ht="14.25" customHeight="1">
      <c r="A1" t="s">
        <v>15</v>
      </c>
      <c r="B1" t="b">
        <f>IF(願書P5!M4="",FALSE,TRUE)</f>
        <v>0</v>
      </c>
      <c r="C1" s="13" t="s">
        <v>127</v>
      </c>
      <c r="D1" s="13" t="b">
        <v>0</v>
      </c>
      <c r="E1" t="s">
        <v>48</v>
      </c>
      <c r="F1" s="13"/>
      <c r="G1" s="13"/>
      <c r="H1" s="13"/>
      <c r="I1" s="13"/>
      <c r="J1" s="13"/>
      <c r="X1" s="13"/>
      <c r="AB1" s="16" t="s">
        <v>51</v>
      </c>
      <c r="AC1" s="17" t="s">
        <v>52</v>
      </c>
      <c r="AD1" s="17" t="s">
        <v>53</v>
      </c>
      <c r="AE1" s="17" t="s">
        <v>54</v>
      </c>
      <c r="AF1" s="17" t="s">
        <v>55</v>
      </c>
      <c r="AG1" s="17" t="s">
        <v>56</v>
      </c>
      <c r="AH1" s="17" t="s">
        <v>57</v>
      </c>
      <c r="AI1" s="17" t="s">
        <v>58</v>
      </c>
      <c r="AJ1" s="17" t="s">
        <v>59</v>
      </c>
      <c r="AK1" s="17" t="s">
        <v>60</v>
      </c>
      <c r="AL1" s="17" t="s">
        <v>61</v>
      </c>
      <c r="AM1" s="17" t="s">
        <v>62</v>
      </c>
      <c r="AN1" s="17" t="s">
        <v>63</v>
      </c>
      <c r="AO1" t="s">
        <v>64</v>
      </c>
    </row>
    <row r="2" spans="1:42" ht="14.25" customHeight="1">
      <c r="C2" s="13" t="s">
        <v>126</v>
      </c>
      <c r="D2" s="13" t="b">
        <v>0</v>
      </c>
      <c r="E2" t="s">
        <v>133</v>
      </c>
      <c r="F2" s="13"/>
      <c r="G2" s="13"/>
      <c r="H2" s="13"/>
      <c r="I2" s="13"/>
      <c r="J2" s="13"/>
      <c r="X2" s="13"/>
      <c r="AB2" s="18" t="s">
        <v>65</v>
      </c>
      <c r="AC2" s="26" t="e">
        <f>IF(#REF!=版下!AB2,AC22,"")</f>
        <v>#REF!</v>
      </c>
      <c r="AD2" s="26" t="e">
        <f>IF(#REF!=版下!AB3,AD22,"")</f>
        <v>#REF!</v>
      </c>
      <c r="AE2" s="26" t="e">
        <f>IF(#REF!=版下!AB4,AE22,"")</f>
        <v>#REF!</v>
      </c>
      <c r="AF2" s="26" t="e">
        <f>IF(#REF!=版下!AB5,AF22,"")</f>
        <v>#REF!</v>
      </c>
      <c r="AG2" s="26" t="e">
        <f>IF(#REF!=版下!AB6,AG22,"")</f>
        <v>#REF!</v>
      </c>
      <c r="AH2" s="25" t="e">
        <f>IF(#REF!=版下!AB7,AH22,"")</f>
        <v>#REF!</v>
      </c>
      <c r="AI2" t="e">
        <f>IF(#REF!=版下!AB8,AI22,"")</f>
        <v>#REF!</v>
      </c>
      <c r="AJ2" s="25" t="e">
        <f>IF(#REF!=版下!AB9,AJ22,"")</f>
        <v>#REF!</v>
      </c>
      <c r="AK2" s="25" t="e">
        <f>IF(#REF!=版下!AB10,AK22,"")</f>
        <v>#REF!</v>
      </c>
      <c r="AL2" s="25" t="e">
        <f>IF(#REF!=版下!AB11,AL22,"")</f>
        <v>#REF!</v>
      </c>
      <c r="AM2" t="e">
        <f>IF(#REF!=版下!AB12,AM22,"")</f>
        <v>#REF!</v>
      </c>
      <c r="AN2" s="25" t="e">
        <f>IF(#REF!=版下!AB13,AN22,"")</f>
        <v>#REF!</v>
      </c>
      <c r="AO2" s="24" t="e">
        <f>CONCATENATE(AC2,AD2,AE2,AF2,AG2,AH2,AI2,AJ2,AK2,AL2,AM2,AN2)</f>
        <v>#REF!</v>
      </c>
      <c r="AP2">
        <v>1</v>
      </c>
    </row>
    <row r="3" spans="1:42" ht="14.25" customHeight="1">
      <c r="A3" t="s">
        <v>16</v>
      </c>
      <c r="B3" t="b">
        <f>IF(願書P5!M14="",FALSE,TRUE)</f>
        <v>0</v>
      </c>
      <c r="C3" s="13" t="s">
        <v>127</v>
      </c>
      <c r="D3" s="13" t="b">
        <v>0</v>
      </c>
      <c r="E3" t="s">
        <v>134</v>
      </c>
      <c r="F3" s="13"/>
      <c r="G3" s="13"/>
      <c r="H3" s="13"/>
      <c r="I3" s="13"/>
      <c r="J3" s="13"/>
      <c r="X3" s="13"/>
      <c r="AB3" s="18" t="s">
        <v>66</v>
      </c>
      <c r="AC3" s="26" t="e">
        <f>IF(#REF!=版下!AB2,AC23,"")</f>
        <v>#REF!</v>
      </c>
      <c r="AD3" s="26" t="e">
        <f>IF(#REF!=版下!AB3,AD23,"")</f>
        <v>#REF!</v>
      </c>
      <c r="AE3" s="26"/>
      <c r="AF3" s="26" t="e">
        <f>IF(#REF!=版下!AB5,AF23,"")</f>
        <v>#REF!</v>
      </c>
      <c r="AH3" s="25" t="e">
        <f>IF(#REF!=版下!AB7,AH23,"")</f>
        <v>#REF!</v>
      </c>
      <c r="AI3" t="e">
        <f>IF(#REF!=版下!AB8,AI23,"")</f>
        <v>#REF!</v>
      </c>
      <c r="AJ3" s="25" t="e">
        <f>IF(#REF!=版下!AB9,AJ23,"")</f>
        <v>#REF!</v>
      </c>
      <c r="AK3" s="25" t="e">
        <f>IF(#REF!=版下!AB10,AK23,"")</f>
        <v>#REF!</v>
      </c>
      <c r="AN3" s="25" t="e">
        <f>IF(#REF!=版下!AB13,AN23,"")</f>
        <v>#REF!</v>
      </c>
      <c r="AO3" s="24" t="e">
        <f t="shared" ref="AO3:AO8" si="0">CONCATENATE(AC3,AD3,AE3,AF3,AG3,AH3,AI3,AJ3,AK3,AL3,AM3,AN3)</f>
        <v>#REF!</v>
      </c>
      <c r="AP3">
        <v>2</v>
      </c>
    </row>
    <row r="4" spans="1:42" ht="14.25" customHeight="1">
      <c r="C4" s="13" t="s">
        <v>126</v>
      </c>
      <c r="D4" s="13" t="b">
        <v>0</v>
      </c>
      <c r="E4" t="s">
        <v>135</v>
      </c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X4" s="13"/>
      <c r="AB4" s="18" t="s">
        <v>67</v>
      </c>
      <c r="AC4" s="26"/>
      <c r="AD4" s="26"/>
      <c r="AE4" s="26"/>
      <c r="AF4" s="26" t="e">
        <f>IF(#REF!=版下!AB5,AF24,"")</f>
        <v>#REF!</v>
      </c>
      <c r="AH4" s="25" t="e">
        <f>IF(#REF!=版下!AB7,AH24,"")</f>
        <v>#REF!</v>
      </c>
      <c r="AJ4" s="25" t="e">
        <f>IF(#REF!=版下!AB9,AJ24,"")</f>
        <v>#REF!</v>
      </c>
      <c r="AN4" s="25" t="e">
        <f>IF(#REF!=版下!AB13,AN24,"")</f>
        <v>#REF!</v>
      </c>
      <c r="AO4" s="24" t="e">
        <f t="shared" si="0"/>
        <v>#REF!</v>
      </c>
      <c r="AP4">
        <v>3</v>
      </c>
    </row>
    <row r="5" spans="1:42" ht="14.25" customHeight="1">
      <c r="A5" t="s">
        <v>49</v>
      </c>
      <c r="B5" t="b">
        <f>IF(願書P5!M24="",FALSE,TRUE)</f>
        <v>0</v>
      </c>
      <c r="C5" s="13" t="s">
        <v>127</v>
      </c>
      <c r="D5" s="13" t="b">
        <v>0</v>
      </c>
      <c r="E5" t="s">
        <v>136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X5" s="13"/>
      <c r="AB5" s="18" t="s">
        <v>68</v>
      </c>
      <c r="AC5" s="26"/>
      <c r="AD5" s="26"/>
      <c r="AE5" s="26"/>
      <c r="AF5" s="26" t="e">
        <f>IF(#REF!=版下!AB5,AF25,"")</f>
        <v>#REF!</v>
      </c>
      <c r="AH5" s="25" t="e">
        <f>IF(#REF!=版下!AB7,AH25,"")</f>
        <v>#REF!</v>
      </c>
      <c r="AJ5" s="25" t="e">
        <f>IF(#REF!=版下!AB9,AJ25,"")</f>
        <v>#REF!</v>
      </c>
      <c r="AO5" s="24" t="e">
        <f t="shared" si="0"/>
        <v>#REF!</v>
      </c>
      <c r="AP5">
        <v>4</v>
      </c>
    </row>
    <row r="6" spans="1:42" ht="14.25" customHeight="1">
      <c r="A6" s="13"/>
      <c r="B6" s="13"/>
      <c r="C6" s="13" t="s">
        <v>126</v>
      </c>
      <c r="D6" s="13" t="b">
        <v>0</v>
      </c>
      <c r="E6" t="s">
        <v>137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X6" s="13"/>
      <c r="AB6" s="18" t="s">
        <v>69</v>
      </c>
      <c r="AC6" s="26"/>
      <c r="AD6" s="26"/>
      <c r="AE6" s="26"/>
      <c r="AF6" s="26" t="e">
        <f>IF(#REF!=版下!AB5,AF26,"")</f>
        <v>#REF!</v>
      </c>
      <c r="AH6" s="25" t="e">
        <f>IF(#REF!=版下!AB7,AH26,"")</f>
        <v>#REF!</v>
      </c>
      <c r="AJ6" s="25" t="e">
        <f>IF(#REF!=版下!AB9,AJ26,"")</f>
        <v>#REF!</v>
      </c>
      <c r="AO6" s="24" t="e">
        <f t="shared" si="0"/>
        <v>#REF!</v>
      </c>
      <c r="AP6">
        <v>5</v>
      </c>
    </row>
    <row r="7" spans="1:42" ht="14.25" customHeight="1">
      <c r="A7" t="s">
        <v>128</v>
      </c>
      <c r="B7" t="b">
        <f>IF(願書P5!M34="",FALSE,TRUE)</f>
        <v>0</v>
      </c>
      <c r="C7" s="13" t="s">
        <v>127</v>
      </c>
      <c r="D7" s="13" t="b">
        <v>0</v>
      </c>
      <c r="E7" t="s">
        <v>138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X7" s="13"/>
      <c r="AB7" s="18" t="s">
        <v>70</v>
      </c>
      <c r="AC7" s="26"/>
      <c r="AD7" s="26"/>
      <c r="AE7" s="26"/>
      <c r="AF7" s="26"/>
      <c r="AH7" s="25" t="e">
        <f>IF(#REF!=版下!AB7,AH27,"")</f>
        <v>#REF!</v>
      </c>
      <c r="AO7" s="24" t="e">
        <f t="shared" si="0"/>
        <v>#REF!</v>
      </c>
      <c r="AP7">
        <v>6</v>
      </c>
    </row>
    <row r="8" spans="1:42" ht="14.25" customHeight="1">
      <c r="A8" s="13"/>
      <c r="B8" s="13"/>
      <c r="C8" s="13" t="s">
        <v>126</v>
      </c>
      <c r="D8" s="13" t="b">
        <v>0</v>
      </c>
      <c r="E8" t="s">
        <v>139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X8" s="13"/>
      <c r="AB8" s="18" t="s">
        <v>71</v>
      </c>
      <c r="AC8" s="26"/>
      <c r="AD8" s="26"/>
      <c r="AE8" s="26"/>
      <c r="AF8" s="26"/>
      <c r="AH8" s="25" t="e">
        <f>IF(#REF!=版下!AB7,AH28,"")</f>
        <v>#REF!</v>
      </c>
      <c r="AO8" s="24" t="e">
        <f t="shared" si="0"/>
        <v>#REF!</v>
      </c>
      <c r="AP8">
        <v>7</v>
      </c>
    </row>
    <row r="9" spans="1:42" ht="14.25" customHeight="1">
      <c r="A9" t="s">
        <v>129</v>
      </c>
      <c r="B9" t="b">
        <f>IF(願書P5!M44="",FALSE,TRUE)</f>
        <v>0</v>
      </c>
      <c r="C9" s="13" t="s">
        <v>127</v>
      </c>
      <c r="D9" s="13" t="b">
        <v>0</v>
      </c>
      <c r="E9" t="s">
        <v>140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X9" s="13"/>
      <c r="AB9" s="18" t="s">
        <v>72</v>
      </c>
      <c r="AC9" s="26"/>
      <c r="AD9" s="26"/>
      <c r="AE9" s="26"/>
      <c r="AF9" s="26"/>
      <c r="AH9" s="25" t="e">
        <f>IF(#REF!=版下!AB7,AH29,"")</f>
        <v>#REF!</v>
      </c>
      <c r="AO9" s="24" t="e">
        <f>CONCATENATE(AC9,AD9,AE9,AF9,AG9,AH9,AI9,AJ9,AK9,AL9,AM9,AN9)</f>
        <v>#REF!</v>
      </c>
      <c r="AP9">
        <v>8</v>
      </c>
    </row>
    <row r="10" spans="1:42" ht="14.25" customHeight="1">
      <c r="A10" s="13"/>
      <c r="B10" s="13"/>
      <c r="C10" s="13" t="s">
        <v>126</v>
      </c>
      <c r="D10" s="13" t="b">
        <v>0</v>
      </c>
      <c r="E10" t="s">
        <v>141</v>
      </c>
      <c r="F10" s="13"/>
      <c r="G10" s="13"/>
      <c r="H10" s="13"/>
      <c r="I10" s="13"/>
      <c r="J10" s="13"/>
      <c r="X10" s="13"/>
      <c r="AB10" s="18" t="s">
        <v>73</v>
      </c>
      <c r="AC10" s="26"/>
      <c r="AD10" s="26"/>
      <c r="AE10" s="26"/>
      <c r="AF10" s="26"/>
    </row>
    <row r="11" spans="1:42" ht="14.25" customHeight="1">
      <c r="A11" s="13"/>
      <c r="B11" s="13"/>
      <c r="C11" s="13"/>
      <c r="D11" s="13"/>
      <c r="E11" t="s">
        <v>142</v>
      </c>
      <c r="F11" s="13"/>
      <c r="G11" s="13"/>
      <c r="H11" s="13"/>
      <c r="I11" s="13"/>
      <c r="J11" s="13"/>
      <c r="X11" s="13"/>
      <c r="AB11" s="18" t="s">
        <v>74</v>
      </c>
      <c r="AC11" s="26"/>
      <c r="AD11" s="26"/>
      <c r="AE11" s="26"/>
      <c r="AF11" s="26"/>
    </row>
    <row r="12" spans="1:42" ht="14.25" customHeight="1">
      <c r="A12" s="13"/>
      <c r="B12" s="13"/>
      <c r="C12" s="13"/>
      <c r="D12" s="13"/>
      <c r="E12" t="s">
        <v>143</v>
      </c>
      <c r="F12" s="13"/>
      <c r="G12" s="13"/>
      <c r="H12" s="13"/>
      <c r="I12" s="13"/>
      <c r="J12" s="13"/>
      <c r="X12" s="13"/>
      <c r="AB12" s="18" t="s">
        <v>75</v>
      </c>
      <c r="AC12" s="26"/>
      <c r="AD12" s="26"/>
      <c r="AE12" s="26"/>
      <c r="AF12" s="26"/>
    </row>
    <row r="13" spans="1:42" ht="14.25" customHeight="1">
      <c r="A13" s="13"/>
      <c r="B13" s="13"/>
      <c r="C13" s="13"/>
      <c r="D13" s="13"/>
      <c r="E13" t="s">
        <v>144</v>
      </c>
      <c r="F13" s="13"/>
      <c r="G13" s="13"/>
      <c r="H13" s="13"/>
      <c r="I13" s="13"/>
      <c r="J13" s="13"/>
      <c r="X13" s="13"/>
      <c r="AB13" s="18" t="s">
        <v>76</v>
      </c>
      <c r="AC13" s="26"/>
      <c r="AD13" s="26"/>
      <c r="AE13" s="26"/>
      <c r="AF13" s="26"/>
    </row>
    <row r="14" spans="1:42" ht="14.25" customHeight="1">
      <c r="A14" s="13"/>
      <c r="B14" s="13"/>
      <c r="C14" s="13"/>
      <c r="D14" s="13"/>
      <c r="E14" t="s">
        <v>147</v>
      </c>
      <c r="F14" s="13"/>
      <c r="G14" s="13"/>
      <c r="H14" s="13"/>
      <c r="I14" s="13"/>
      <c r="J14" s="13"/>
      <c r="X14" s="13"/>
      <c r="AB14" s="18"/>
      <c r="AC14" s="26"/>
      <c r="AD14" s="26"/>
      <c r="AE14" s="26"/>
      <c r="AF14" s="26"/>
    </row>
    <row r="15" spans="1:42" ht="14.25" customHeight="1">
      <c r="A15" s="13"/>
      <c r="B15" s="13"/>
      <c r="C15" s="13"/>
      <c r="D15" s="13"/>
      <c r="E15" t="s">
        <v>145</v>
      </c>
      <c r="F15" s="13"/>
      <c r="G15" s="13"/>
      <c r="H15" s="13"/>
      <c r="I15" s="13"/>
      <c r="J15" s="13"/>
      <c r="X15" s="13"/>
      <c r="AB15" s="18"/>
      <c r="AC15" s="26"/>
      <c r="AD15" s="26"/>
      <c r="AE15" s="26"/>
      <c r="AF15" s="26"/>
    </row>
    <row r="16" spans="1:42" ht="14.25" customHeight="1">
      <c r="A16" s="13"/>
      <c r="B16" s="13"/>
      <c r="C16" s="13"/>
      <c r="D16" s="13"/>
      <c r="E16" t="s">
        <v>146</v>
      </c>
      <c r="F16" s="13"/>
      <c r="G16" s="13"/>
      <c r="H16" s="13"/>
      <c r="I16" s="13"/>
      <c r="J16" s="13"/>
      <c r="M16" s="3"/>
      <c r="X16" s="13"/>
      <c r="AB16" s="18"/>
      <c r="AC16" s="26"/>
      <c r="AD16" s="26"/>
      <c r="AE16" s="26"/>
      <c r="AF16" s="26"/>
    </row>
    <row r="17" spans="1:40" ht="14.25" customHeight="1">
      <c r="A17" s="13"/>
      <c r="B17" s="13"/>
      <c r="C17" s="13"/>
      <c r="D17" s="13"/>
      <c r="E17" t="s">
        <v>149</v>
      </c>
      <c r="F17" s="13"/>
      <c r="G17" s="13"/>
      <c r="H17" s="13"/>
      <c r="I17" s="13"/>
      <c r="J17" s="13"/>
      <c r="M17" s="3"/>
      <c r="X17" s="13"/>
      <c r="AB17" s="22"/>
      <c r="AC17" s="26"/>
      <c r="AD17" s="26"/>
      <c r="AE17" s="26"/>
      <c r="AF17" s="26"/>
    </row>
    <row r="18" spans="1:40" ht="14.25" customHeight="1">
      <c r="A18" s="13"/>
      <c r="B18" s="13"/>
      <c r="C18" s="13"/>
      <c r="D18" s="13"/>
      <c r="E18" t="s">
        <v>150</v>
      </c>
      <c r="F18" s="13"/>
      <c r="G18" s="13"/>
      <c r="H18" s="13"/>
      <c r="I18" s="13"/>
      <c r="J18" s="13"/>
      <c r="X18" s="13"/>
      <c r="AB18" s="22" t="s">
        <v>50</v>
      </c>
      <c r="AC18" s="26"/>
      <c r="AD18" s="26"/>
      <c r="AE18" s="26"/>
      <c r="AF18" s="26"/>
    </row>
    <row r="19" spans="1:40" ht="14.25" customHeight="1">
      <c r="A19" s="13"/>
      <c r="B19" s="13"/>
      <c r="C19" s="13"/>
      <c r="D19" s="13"/>
      <c r="E19" t="s">
        <v>148</v>
      </c>
      <c r="F19" s="13"/>
      <c r="G19" s="13"/>
      <c r="H19" s="13"/>
      <c r="I19" s="13"/>
      <c r="J19" s="13"/>
      <c r="S19" s="12"/>
      <c r="T19" s="11"/>
      <c r="U19" s="11"/>
      <c r="V19" s="11"/>
      <c r="X19" s="13"/>
      <c r="AB19" s="22" t="s">
        <v>50</v>
      </c>
      <c r="AC19" s="26"/>
      <c r="AD19" s="26"/>
      <c r="AE19" s="26"/>
      <c r="AF19" s="26"/>
    </row>
    <row r="20" spans="1:40" ht="14.25" customHeight="1" thickBot="1">
      <c r="A20" s="13"/>
      <c r="B20" s="13"/>
      <c r="C20" s="13"/>
      <c r="D20" s="13"/>
      <c r="E20" t="s">
        <v>151</v>
      </c>
      <c r="F20" s="13"/>
      <c r="G20" s="13"/>
      <c r="H20" s="13"/>
      <c r="I20" s="13"/>
      <c r="J20" s="13"/>
      <c r="L20" s="11"/>
      <c r="M20" s="11"/>
      <c r="S20" s="12"/>
      <c r="T20" s="11"/>
      <c r="U20" s="11"/>
      <c r="V20" s="11"/>
      <c r="AB20" s="23" t="s">
        <v>77</v>
      </c>
      <c r="AC20" s="26"/>
      <c r="AD20" s="26"/>
      <c r="AE20" s="26"/>
      <c r="AF20" s="26"/>
    </row>
    <row r="21" spans="1:40" ht="14.25" customHeight="1" thickBot="1">
      <c r="A21" s="13"/>
      <c r="B21" s="13"/>
      <c r="C21" s="13"/>
      <c r="D21" s="13"/>
      <c r="E21" s="8" t="str">
        <f>CONCATENATE(願書P5!AO17)</f>
        <v/>
      </c>
      <c r="F21" s="13"/>
      <c r="G21" s="13"/>
      <c r="H21" s="13"/>
      <c r="I21" s="13"/>
      <c r="J21" s="13"/>
      <c r="L21" s="11"/>
      <c r="M21" s="11"/>
      <c r="R21" s="11"/>
      <c r="S21" s="12"/>
      <c r="T21" s="11"/>
      <c r="U21" s="11"/>
      <c r="V21" s="11"/>
      <c r="AC21" s="17" t="s">
        <v>52</v>
      </c>
      <c r="AD21" s="17" t="s">
        <v>53</v>
      </c>
      <c r="AE21" s="17" t="s">
        <v>54</v>
      </c>
      <c r="AF21" s="17" t="s">
        <v>55</v>
      </c>
      <c r="AG21" s="17" t="s">
        <v>56</v>
      </c>
      <c r="AH21" s="17" t="s">
        <v>57</v>
      </c>
      <c r="AI21" s="17" t="s">
        <v>58</v>
      </c>
      <c r="AJ21" s="17" t="s">
        <v>59</v>
      </c>
      <c r="AK21" s="17" t="s">
        <v>60</v>
      </c>
      <c r="AL21" s="17" t="s">
        <v>61</v>
      </c>
      <c r="AM21" s="17" t="s">
        <v>62</v>
      </c>
      <c r="AN21" s="17" t="s">
        <v>63</v>
      </c>
    </row>
    <row r="22" spans="1:40" ht="14.25" customHeight="1" thickBot="1">
      <c r="A22" s="13"/>
      <c r="B22" s="13"/>
      <c r="C22" s="13"/>
      <c r="D22" s="13"/>
      <c r="E22" s="7" t="str">
        <f>CONCATENATE(願書P5!AO27)</f>
        <v/>
      </c>
      <c r="F22" s="13"/>
      <c r="G22" s="13"/>
      <c r="H22" s="13"/>
      <c r="I22" s="13"/>
      <c r="J22" s="13"/>
      <c r="L22" s="11"/>
      <c r="M22" s="11"/>
      <c r="R22" s="11"/>
      <c r="S22" s="12"/>
      <c r="T22" s="11"/>
      <c r="U22" s="11"/>
      <c r="V22" s="11"/>
      <c r="AC22" s="19" t="s">
        <v>78</v>
      </c>
      <c r="AD22" s="19" t="s">
        <v>79</v>
      </c>
      <c r="AE22" s="19" t="s">
        <v>80</v>
      </c>
      <c r="AF22" s="19" t="s">
        <v>81</v>
      </c>
      <c r="AG22" s="19" t="s">
        <v>82</v>
      </c>
      <c r="AH22" s="21" t="s">
        <v>83</v>
      </c>
      <c r="AI22" s="19" t="s">
        <v>84</v>
      </c>
      <c r="AJ22" s="21" t="s">
        <v>85</v>
      </c>
      <c r="AK22" s="19" t="s">
        <v>86</v>
      </c>
      <c r="AL22" s="19" t="s">
        <v>87</v>
      </c>
      <c r="AM22" s="19" t="s">
        <v>81</v>
      </c>
      <c r="AN22" s="19" t="s">
        <v>88</v>
      </c>
    </row>
    <row r="23" spans="1:40" ht="14.25" customHeight="1" thickBot="1">
      <c r="A23" s="13"/>
      <c r="B23" s="13"/>
      <c r="C23" s="13"/>
      <c r="D23" s="13"/>
      <c r="E23" s="7" t="str">
        <f>CONCATENATE(願書P5!AO37)</f>
        <v/>
      </c>
      <c r="F23" s="13"/>
      <c r="G23" s="13"/>
      <c r="H23" s="13"/>
      <c r="I23" s="13"/>
      <c r="J23" s="13"/>
      <c r="L23" s="11"/>
      <c r="M23" s="11"/>
      <c r="R23" s="11"/>
      <c r="S23" s="12"/>
      <c r="T23" s="11"/>
      <c r="U23" s="11"/>
      <c r="V23" s="11"/>
      <c r="AC23" s="19" t="s">
        <v>89</v>
      </c>
      <c r="AD23" s="19" t="s">
        <v>90</v>
      </c>
      <c r="AE23" s="20"/>
      <c r="AF23" s="19" t="s">
        <v>91</v>
      </c>
      <c r="AG23" s="20"/>
      <c r="AH23" s="21" t="s">
        <v>92</v>
      </c>
      <c r="AI23" s="20" t="s">
        <v>93</v>
      </c>
      <c r="AJ23" s="21" t="s">
        <v>94</v>
      </c>
      <c r="AK23" s="19" t="s">
        <v>95</v>
      </c>
      <c r="AL23" s="20"/>
      <c r="AM23" s="20"/>
      <c r="AN23" s="19" t="s">
        <v>96</v>
      </c>
    </row>
    <row r="24" spans="1:40" ht="14.25" customHeight="1" thickBot="1">
      <c r="A24" s="13"/>
      <c r="B24" s="13"/>
      <c r="C24" s="13"/>
      <c r="D24" s="13"/>
      <c r="E24" s="7" t="str">
        <f>CONCATENATE(願書P5!AO47)</f>
        <v/>
      </c>
      <c r="F24" s="13"/>
      <c r="G24" s="13"/>
      <c r="H24" s="13"/>
      <c r="I24" s="13"/>
      <c r="J24" s="13"/>
      <c r="L24" s="11"/>
      <c r="M24" s="11"/>
      <c r="R24" s="10"/>
      <c r="S24" s="10"/>
      <c r="T24" s="10"/>
      <c r="U24" s="10"/>
      <c r="V24" s="10"/>
      <c r="AC24" s="20"/>
      <c r="AD24" s="20"/>
      <c r="AE24" s="20"/>
      <c r="AF24" s="19" t="s">
        <v>97</v>
      </c>
      <c r="AG24" s="20"/>
      <c r="AH24" s="21" t="s">
        <v>98</v>
      </c>
      <c r="AI24" s="20"/>
      <c r="AJ24" s="21" t="s">
        <v>99</v>
      </c>
      <c r="AK24" s="20"/>
      <c r="AL24" s="20"/>
      <c r="AM24" s="20"/>
      <c r="AN24" s="19" t="s">
        <v>100</v>
      </c>
    </row>
    <row r="25" spans="1:40" ht="14.25" customHeight="1" thickBot="1">
      <c r="A25" s="13"/>
      <c r="B25" s="13"/>
      <c r="C25" s="13"/>
      <c r="D25" s="13"/>
      <c r="E25" s="7" t="str">
        <f>CONCATENATE(願書P5!AO57)</f>
        <v/>
      </c>
      <c r="F25" s="13"/>
      <c r="G25" s="13"/>
      <c r="H25" s="13"/>
      <c r="I25" s="13"/>
      <c r="J25" s="13"/>
      <c r="L25" s="11"/>
      <c r="M25" s="11"/>
      <c r="S25" s="12"/>
      <c r="T25" s="11"/>
      <c r="U25" s="11"/>
      <c r="V25" s="11"/>
      <c r="AC25" s="20"/>
      <c r="AD25" s="20"/>
      <c r="AE25" s="20"/>
      <c r="AF25" s="19" t="s">
        <v>101</v>
      </c>
      <c r="AG25" s="20"/>
      <c r="AH25" s="21" t="s">
        <v>102</v>
      </c>
      <c r="AI25" s="20"/>
      <c r="AJ25" s="21" t="s">
        <v>103</v>
      </c>
      <c r="AK25" s="20"/>
      <c r="AL25" s="20"/>
      <c r="AM25" s="20"/>
      <c r="AN25" s="20"/>
    </row>
    <row r="26" spans="1:40" ht="14.25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L26" s="11"/>
      <c r="M26" s="11"/>
      <c r="S26" s="12"/>
      <c r="T26" s="11"/>
      <c r="U26" s="11"/>
      <c r="V26" s="11"/>
      <c r="AC26" s="20"/>
      <c r="AD26" s="20"/>
      <c r="AE26" s="20"/>
      <c r="AF26" s="19" t="s">
        <v>104</v>
      </c>
      <c r="AG26" s="20"/>
      <c r="AH26" s="21" t="s">
        <v>105</v>
      </c>
      <c r="AI26" s="20"/>
      <c r="AJ26" s="21" t="s">
        <v>106</v>
      </c>
      <c r="AK26" s="20"/>
      <c r="AL26" s="20"/>
      <c r="AM26" s="20"/>
      <c r="AN26" s="20"/>
    </row>
    <row r="27" spans="1:40" ht="14.2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L27" s="11"/>
      <c r="M27" s="11"/>
      <c r="R27" s="11"/>
      <c r="S27" s="12"/>
      <c r="T27" s="11"/>
      <c r="U27" s="11"/>
      <c r="V27" s="11"/>
      <c r="AC27" s="20"/>
      <c r="AD27" s="20"/>
      <c r="AE27" s="20"/>
      <c r="AF27" s="20"/>
      <c r="AG27" s="20"/>
      <c r="AH27" s="21" t="s">
        <v>107</v>
      </c>
      <c r="AI27" s="20"/>
      <c r="AJ27" s="28"/>
      <c r="AK27" s="20"/>
      <c r="AL27" s="20"/>
      <c r="AM27" s="20"/>
      <c r="AN27" s="20"/>
    </row>
    <row r="28" spans="1:40" ht="14.25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L28" s="11"/>
      <c r="M28" s="11"/>
      <c r="R28" s="11"/>
      <c r="S28" s="12"/>
      <c r="T28" s="11"/>
      <c r="U28" s="11"/>
      <c r="V28" s="11"/>
      <c r="AB28" s="16" t="s">
        <v>51</v>
      </c>
      <c r="AC28" s="20" t="s">
        <v>108</v>
      </c>
      <c r="AD28" s="20"/>
      <c r="AE28" s="20"/>
      <c r="AF28" s="20"/>
      <c r="AG28" s="20"/>
      <c r="AH28" s="21" t="s">
        <v>109</v>
      </c>
      <c r="AI28" s="20"/>
      <c r="AJ28" s="28"/>
      <c r="AK28" s="20"/>
      <c r="AL28" s="20"/>
      <c r="AM28" s="20"/>
      <c r="AN28" s="20"/>
    </row>
    <row r="29" spans="1:40" ht="14.2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L29" s="11"/>
      <c r="M29" s="3"/>
      <c r="R29" s="11"/>
      <c r="S29" s="12"/>
      <c r="T29" s="11"/>
      <c r="U29" s="11"/>
      <c r="V29" s="11"/>
      <c r="AB29" s="18" t="s">
        <v>65</v>
      </c>
      <c r="AC29" s="20" t="e">
        <f>IF(#REF!=版下!AB29,"+84","")</f>
        <v>#REF!</v>
      </c>
      <c r="AD29" s="20"/>
      <c r="AE29" s="20"/>
      <c r="AF29" s="20"/>
      <c r="AG29" s="20"/>
      <c r="AH29" s="21" t="s">
        <v>110</v>
      </c>
      <c r="AI29" s="20"/>
      <c r="AJ29" s="20"/>
      <c r="AK29" s="20"/>
      <c r="AL29" s="20"/>
      <c r="AM29" s="20"/>
      <c r="AN29" s="20"/>
    </row>
    <row r="30" spans="1:40" ht="24">
      <c r="A30" s="13"/>
      <c r="B30" s="13"/>
      <c r="C30" s="13"/>
      <c r="D30" s="13"/>
      <c r="E30" s="13"/>
      <c r="F30" s="13"/>
      <c r="G30" s="13"/>
      <c r="H30" s="13"/>
      <c r="I30" s="13"/>
      <c r="J30" s="13"/>
      <c r="L30" s="11"/>
      <c r="M30" s="3"/>
      <c r="R30" s="10"/>
      <c r="S30" s="10"/>
      <c r="T30" s="10"/>
      <c r="U30" s="10"/>
      <c r="V30" s="10"/>
      <c r="AB30" s="18" t="s">
        <v>66</v>
      </c>
      <c r="AC30" t="e">
        <f>IF(#REF!=版下!AB30,"+855","")</f>
        <v>#REF!</v>
      </c>
      <c r="AH30" s="27"/>
    </row>
    <row r="31" spans="1:40" ht="36">
      <c r="A31" s="13"/>
      <c r="B31" s="13"/>
      <c r="C31" s="13"/>
      <c r="D31" s="13"/>
      <c r="E31" s="13"/>
      <c r="F31" s="13"/>
      <c r="G31" s="13"/>
      <c r="H31" s="13"/>
      <c r="I31" s="13"/>
      <c r="J31" s="13"/>
      <c r="L31" s="11"/>
      <c r="S31" s="12"/>
      <c r="T31" s="11"/>
      <c r="U31" s="11"/>
      <c r="V31" s="11"/>
      <c r="AB31" s="18" t="s">
        <v>67</v>
      </c>
      <c r="AC31" t="e">
        <f>IF(#REF!=版下!AB31,"+977","")</f>
        <v>#REF!</v>
      </c>
    </row>
    <row r="32" spans="1:40" ht="24">
      <c r="A32" s="13"/>
      <c r="B32" s="13"/>
      <c r="C32" s="13"/>
      <c r="D32" s="13"/>
      <c r="E32" s="13"/>
      <c r="F32" s="13"/>
      <c r="G32" s="13"/>
      <c r="H32" s="13"/>
      <c r="I32" s="13"/>
      <c r="J32" s="13"/>
      <c r="L32" s="11"/>
      <c r="M32" s="3"/>
      <c r="S32" s="12"/>
      <c r="T32" s="11"/>
      <c r="U32" s="11"/>
      <c r="V32" s="11"/>
      <c r="AB32" s="18" t="s">
        <v>68</v>
      </c>
      <c r="AC32" t="e">
        <f>IF(#REF!=版下!AB32,"+91","")</f>
        <v>#REF!</v>
      </c>
    </row>
    <row r="33" spans="1:29" ht="36">
      <c r="A33" s="13"/>
      <c r="B33" s="13"/>
      <c r="C33" s="37"/>
      <c r="D33" s="37"/>
      <c r="E33" s="37"/>
      <c r="F33" s="37"/>
      <c r="G33" s="37"/>
      <c r="H33" s="37"/>
      <c r="I33" s="13"/>
      <c r="J33" s="13"/>
      <c r="L33" s="11"/>
      <c r="M33" s="3"/>
      <c r="R33" s="11"/>
      <c r="S33" s="12"/>
      <c r="T33" s="11"/>
      <c r="U33" s="11"/>
      <c r="V33" s="11"/>
      <c r="AB33" s="18" t="s">
        <v>69</v>
      </c>
      <c r="AC33" t="e">
        <f>IF(#REF!=版下!AB33,"+94","")</f>
        <v>#REF!</v>
      </c>
    </row>
    <row r="34" spans="1:29" ht="24">
      <c r="A34" s="13"/>
      <c r="B34" s="13"/>
      <c r="C34" s="37"/>
      <c r="D34" s="37"/>
      <c r="E34" s="37"/>
      <c r="F34" s="37"/>
      <c r="G34" s="37"/>
      <c r="H34" s="37"/>
      <c r="I34" s="13"/>
      <c r="J34" s="13"/>
      <c r="L34" s="11"/>
      <c r="M34" s="3"/>
      <c r="R34" s="11"/>
      <c r="S34" s="12"/>
      <c r="T34" s="11"/>
      <c r="U34" s="11"/>
      <c r="V34" s="11"/>
      <c r="AB34" s="18" t="s">
        <v>70</v>
      </c>
      <c r="AC34" t="e">
        <f>IF(#REF!=版下!AB34,"+86","")</f>
        <v>#REF!</v>
      </c>
    </row>
    <row r="35" spans="1:29" ht="24">
      <c r="A35" s="13"/>
      <c r="B35" s="13"/>
      <c r="C35" s="37"/>
      <c r="D35" s="37"/>
      <c r="E35" s="37"/>
      <c r="F35" s="37"/>
      <c r="G35" s="37"/>
      <c r="H35" s="37"/>
      <c r="I35" s="13"/>
      <c r="J35" s="13"/>
      <c r="L35" s="11"/>
      <c r="M35" s="3"/>
      <c r="R35" s="11"/>
      <c r="S35" s="12"/>
      <c r="T35" s="11"/>
      <c r="U35" s="11"/>
      <c r="V35" s="11"/>
      <c r="AB35" s="18" t="s">
        <v>71</v>
      </c>
      <c r="AC35" t="e">
        <f>IF(#REF!=版下!AB35,"+886","")</f>
        <v>#REF!</v>
      </c>
    </row>
    <row r="36" spans="1:29" ht="24">
      <c r="A36" s="13"/>
      <c r="B36" s="13"/>
      <c r="C36" s="37"/>
      <c r="D36" s="37"/>
      <c r="E36" s="37"/>
      <c r="F36" s="37"/>
      <c r="G36" s="37"/>
      <c r="H36" s="37"/>
      <c r="I36" s="13"/>
      <c r="J36" s="13"/>
      <c r="M36" s="3"/>
      <c r="R36" s="10"/>
      <c r="S36" s="10"/>
      <c r="T36" s="10"/>
      <c r="U36" s="10"/>
      <c r="V36" s="10"/>
      <c r="AB36" s="18" t="s">
        <v>72</v>
      </c>
      <c r="AC36" t="e">
        <f>IF(#REF!=版下!AB36,"+62","")</f>
        <v>#REF!</v>
      </c>
    </row>
    <row r="37" spans="1:29" ht="24">
      <c r="A37" s="13"/>
      <c r="B37" s="13"/>
      <c r="C37" s="13"/>
      <c r="D37" s="13"/>
      <c r="E37" s="13"/>
      <c r="F37" s="13"/>
      <c r="G37" s="13"/>
      <c r="H37" s="13"/>
      <c r="I37" s="13"/>
      <c r="J37" s="13"/>
      <c r="S37" s="12"/>
      <c r="T37" s="11"/>
      <c r="U37" s="11"/>
      <c r="V37" s="11"/>
      <c r="AB37" s="18" t="s">
        <v>73</v>
      </c>
      <c r="AC37" t="e">
        <f>IF(#REF!=版下!AB37,"+66","")</f>
        <v>#REF!</v>
      </c>
    </row>
    <row r="38" spans="1:29" ht="24">
      <c r="A38" s="13"/>
      <c r="B38" s="13"/>
      <c r="C38" s="13"/>
      <c r="D38" s="13"/>
      <c r="E38" s="13"/>
      <c r="F38" s="13"/>
      <c r="G38" s="13"/>
      <c r="H38" s="13"/>
      <c r="I38" s="13"/>
      <c r="J38" s="13"/>
      <c r="M38" s="12"/>
      <c r="N38" s="11"/>
      <c r="O38" s="11"/>
      <c r="P38" s="11"/>
      <c r="S38" s="12"/>
      <c r="T38" s="11"/>
      <c r="U38" s="11"/>
      <c r="V38" s="11"/>
      <c r="AB38" s="18" t="s">
        <v>74</v>
      </c>
      <c r="AC38" t="e">
        <f>IF(#REF!=版下!AB38,"+880","")</f>
        <v>#REF!</v>
      </c>
    </row>
    <row r="39" spans="1:29" ht="24">
      <c r="A39" s="13"/>
      <c r="B39" s="13"/>
      <c r="C39" s="13"/>
      <c r="D39" s="13"/>
      <c r="E39" s="13"/>
      <c r="F39" s="13"/>
      <c r="G39" s="13"/>
      <c r="H39" s="13"/>
      <c r="I39" s="13"/>
      <c r="J39" s="13"/>
      <c r="M39" s="12"/>
      <c r="N39" s="11"/>
      <c r="O39" s="11"/>
      <c r="P39" s="11"/>
      <c r="R39" s="11"/>
      <c r="S39" s="12"/>
      <c r="T39" s="11"/>
      <c r="U39" s="11"/>
      <c r="V39" s="11"/>
      <c r="AB39" s="18" t="s">
        <v>75</v>
      </c>
      <c r="AC39" t="e">
        <f>IF(#REF!=版下!AB39,"+975","")</f>
        <v>#REF!</v>
      </c>
    </row>
    <row r="40" spans="1:29" ht="24">
      <c r="A40" s="13"/>
      <c r="B40" s="13"/>
      <c r="C40" s="13"/>
      <c r="D40" s="13"/>
      <c r="E40" s="13"/>
      <c r="F40" s="13"/>
      <c r="G40" s="13"/>
      <c r="H40" s="13"/>
      <c r="I40" s="13"/>
      <c r="J40" s="13"/>
      <c r="L40" s="11"/>
      <c r="M40" s="12"/>
      <c r="N40" s="11"/>
      <c r="O40" s="11"/>
      <c r="P40" s="11"/>
      <c r="R40" s="11"/>
      <c r="S40" s="12"/>
      <c r="T40" s="11"/>
      <c r="U40" s="11"/>
      <c r="V40" s="11"/>
      <c r="AB40" s="18" t="s">
        <v>76</v>
      </c>
      <c r="AC40" t="e">
        <f>IF(#REF!=版下!AB40,"+63","")</f>
        <v>#REF!</v>
      </c>
    </row>
    <row r="41" spans="1:29">
      <c r="A41" s="13"/>
      <c r="B41" s="13"/>
      <c r="C41" s="13"/>
      <c r="D41" s="13"/>
      <c r="E41" s="13"/>
      <c r="F41" s="13"/>
      <c r="G41" s="13"/>
      <c r="H41" s="13"/>
      <c r="I41" s="13"/>
      <c r="J41" s="13"/>
      <c r="L41" s="11"/>
      <c r="M41" s="12"/>
      <c r="N41" s="11"/>
      <c r="O41" s="11"/>
      <c r="P41" s="11"/>
      <c r="R41" s="11"/>
      <c r="S41" s="12"/>
      <c r="T41" s="11"/>
      <c r="U41" s="11"/>
      <c r="V41" s="11"/>
      <c r="AB41" s="18"/>
    </row>
    <row r="42" spans="1:29">
      <c r="A42" s="13"/>
      <c r="B42" s="13"/>
      <c r="C42" s="13"/>
      <c r="D42" s="13"/>
      <c r="E42" s="13"/>
      <c r="F42" s="13"/>
      <c r="G42" s="13"/>
      <c r="H42" s="13"/>
      <c r="I42" s="13"/>
      <c r="J42" s="13"/>
      <c r="L42" s="11"/>
      <c r="M42" s="12"/>
      <c r="N42" s="11"/>
      <c r="O42" s="11"/>
      <c r="P42" s="11"/>
      <c r="R42" s="10"/>
      <c r="S42" s="10"/>
      <c r="T42" s="10"/>
      <c r="U42" s="10"/>
      <c r="V42" s="10"/>
      <c r="AB42" s="18"/>
    </row>
    <row r="43" spans="1:29">
      <c r="A43" s="13"/>
      <c r="B43" s="13"/>
      <c r="C43" s="13"/>
      <c r="D43" s="13"/>
      <c r="E43" s="13"/>
      <c r="F43" s="13"/>
      <c r="G43" s="13"/>
      <c r="H43" s="13"/>
      <c r="I43" s="13"/>
      <c r="J43" s="13"/>
      <c r="M43" s="10"/>
      <c r="N43" s="10"/>
      <c r="O43" s="10"/>
      <c r="P43" s="10"/>
      <c r="S43" s="9"/>
      <c r="T43" s="10"/>
      <c r="U43" s="10"/>
      <c r="V43" s="10"/>
      <c r="AB43" s="18"/>
    </row>
    <row r="44" spans="1:29">
      <c r="A44" s="13"/>
      <c r="B44" s="13"/>
      <c r="C44" s="13"/>
      <c r="D44" s="13"/>
      <c r="E44" s="13"/>
      <c r="F44" s="13"/>
      <c r="G44" s="13"/>
      <c r="H44" s="13"/>
      <c r="I44" s="13"/>
      <c r="J44" s="13"/>
      <c r="M44" s="12"/>
      <c r="N44" s="11"/>
      <c r="O44" s="11"/>
      <c r="P44" s="11"/>
      <c r="S44" s="9"/>
      <c r="T44" s="10"/>
      <c r="U44" s="10"/>
      <c r="V44" s="10"/>
      <c r="AB44" s="22"/>
    </row>
    <row r="45" spans="1:29">
      <c r="A45" s="13"/>
      <c r="B45" s="13"/>
      <c r="C45" s="13"/>
      <c r="D45" s="13"/>
      <c r="E45" s="13"/>
      <c r="F45" s="13"/>
      <c r="G45" s="13"/>
      <c r="H45" s="13"/>
      <c r="I45" s="13"/>
      <c r="J45" s="13"/>
      <c r="M45" s="12"/>
      <c r="N45" s="11"/>
      <c r="O45" s="11"/>
      <c r="P45" s="11"/>
      <c r="R45" s="10"/>
      <c r="S45" s="9"/>
      <c r="T45" s="10"/>
      <c r="U45" s="10"/>
      <c r="V45" s="10"/>
      <c r="AB45" s="22" t="s">
        <v>50</v>
      </c>
    </row>
    <row r="46" spans="1:29">
      <c r="A46" s="13"/>
      <c r="B46" s="13"/>
      <c r="C46" s="13"/>
      <c r="D46" s="13"/>
      <c r="E46" s="13"/>
      <c r="F46" s="13"/>
      <c r="G46" s="13"/>
      <c r="H46" s="13"/>
      <c r="I46" s="13"/>
      <c r="J46" s="13"/>
      <c r="L46" s="11"/>
      <c r="M46" s="12"/>
      <c r="N46" s="11"/>
      <c r="O46" s="11"/>
      <c r="P46" s="11"/>
      <c r="R46" s="10"/>
      <c r="S46" s="9"/>
      <c r="T46" s="10"/>
      <c r="U46" s="10"/>
      <c r="V46" s="10"/>
      <c r="AB46" s="22" t="s">
        <v>50</v>
      </c>
    </row>
    <row r="47" spans="1:29">
      <c r="A47" s="13"/>
      <c r="B47" s="13"/>
      <c r="C47" s="13"/>
      <c r="D47" s="13"/>
      <c r="E47" s="13"/>
      <c r="F47" s="13"/>
      <c r="G47" s="13"/>
      <c r="H47" s="13"/>
      <c r="I47" s="13"/>
      <c r="J47" s="13"/>
      <c r="L47" s="11"/>
      <c r="M47" s="12"/>
      <c r="N47" s="11"/>
      <c r="O47" s="11"/>
      <c r="P47" s="11"/>
      <c r="R47" s="10"/>
      <c r="S47" s="9"/>
      <c r="T47" s="10"/>
      <c r="U47" s="10"/>
      <c r="V47" s="10"/>
      <c r="AB47" s="23" t="s">
        <v>77</v>
      </c>
    </row>
    <row r="48" spans="1:29">
      <c r="A48" s="13"/>
      <c r="B48" s="13"/>
      <c r="C48" s="13"/>
      <c r="D48" s="13"/>
      <c r="E48" s="13"/>
      <c r="F48" s="13"/>
      <c r="G48" s="13"/>
      <c r="H48" s="13"/>
      <c r="I48" s="13"/>
      <c r="J48" s="13"/>
      <c r="L48" s="11"/>
      <c r="M48" s="12"/>
      <c r="N48" s="11"/>
      <c r="O48" s="11"/>
      <c r="P48" s="11"/>
      <c r="AC48" s="24" t="e">
        <f>CONCATENATE(AC29,AC30,AC31,AC32,AC33,AC34,AC35,AC36,AC37,AC38,AC39,AC40,AC41,AC42,AC43,AC44,AC45,AC46)</f>
        <v>#REF!</v>
      </c>
    </row>
    <row r="49" spans="1:16">
      <c r="A49" s="13"/>
      <c r="B49" s="13"/>
      <c r="C49" s="13"/>
      <c r="D49" s="13"/>
      <c r="E49" s="13"/>
      <c r="F49" s="13"/>
      <c r="G49" s="13"/>
      <c r="H49" s="13"/>
      <c r="I49" s="13"/>
      <c r="J49" s="13"/>
      <c r="M49" s="10"/>
      <c r="N49" s="10"/>
      <c r="O49" s="10"/>
      <c r="P49" s="10"/>
    </row>
    <row r="50" spans="1:16">
      <c r="A50" s="13"/>
      <c r="B50" s="13"/>
      <c r="C50" s="13"/>
      <c r="D50" s="13"/>
      <c r="E50" s="13"/>
      <c r="F50" s="13"/>
      <c r="G50" s="13"/>
      <c r="H50" s="13"/>
      <c r="I50" s="13"/>
      <c r="J50" s="13"/>
      <c r="M50" s="12"/>
      <c r="N50" s="11"/>
      <c r="O50" s="11"/>
      <c r="P50" s="11"/>
    </row>
    <row r="51" spans="1:16">
      <c r="A51" s="13"/>
      <c r="B51" s="13"/>
      <c r="C51" s="13"/>
      <c r="D51" s="13"/>
      <c r="E51" s="13"/>
      <c r="F51" s="13"/>
      <c r="G51" s="13"/>
      <c r="H51" s="13"/>
      <c r="I51" s="13"/>
      <c r="J51" s="13"/>
      <c r="M51" s="12"/>
      <c r="N51" s="11"/>
      <c r="O51" s="11"/>
      <c r="P51" s="11"/>
    </row>
    <row r="52" spans="1:16">
      <c r="L52" s="11"/>
      <c r="M52" s="12"/>
      <c r="N52" s="11"/>
      <c r="O52" s="11"/>
      <c r="P52" s="11"/>
    </row>
    <row r="53" spans="1:16">
      <c r="L53" s="11"/>
      <c r="M53" s="12"/>
      <c r="N53" s="11"/>
      <c r="O53" s="11"/>
      <c r="P53" s="11"/>
    </row>
    <row r="54" spans="1:16">
      <c r="E54" s="6" t="s">
        <v>47</v>
      </c>
      <c r="F54" s="6" t="s">
        <v>6</v>
      </c>
      <c r="G54" s="6" t="s">
        <v>17</v>
      </c>
      <c r="H54" s="6" t="s">
        <v>23</v>
      </c>
      <c r="I54" s="6" t="s">
        <v>29</v>
      </c>
      <c r="J54" s="6" t="s">
        <v>38</v>
      </c>
      <c r="K54" s="6" t="s">
        <v>43</v>
      </c>
      <c r="L54" s="36" t="s">
        <v>111</v>
      </c>
      <c r="M54" s="12"/>
      <c r="N54" s="11"/>
      <c r="O54" s="11"/>
      <c r="P54" s="11"/>
    </row>
    <row r="55" spans="1:16">
      <c r="E55" s="6" t="s">
        <v>8</v>
      </c>
      <c r="F55" s="6" t="s">
        <v>11</v>
      </c>
      <c r="G55" s="6" t="s">
        <v>18</v>
      </c>
      <c r="H55" s="6" t="s">
        <v>24</v>
      </c>
      <c r="I55" s="6" t="s">
        <v>30</v>
      </c>
      <c r="J55" s="6" t="s">
        <v>39</v>
      </c>
      <c r="K55" s="6" t="s">
        <v>44</v>
      </c>
      <c r="L55" s="6" t="s">
        <v>112</v>
      </c>
      <c r="M55" s="10"/>
      <c r="N55" s="10"/>
      <c r="O55" s="10"/>
      <c r="P55" s="10"/>
    </row>
    <row r="56" spans="1:16">
      <c r="E56" s="6" t="s">
        <v>9</v>
      </c>
      <c r="F56" s="6" t="s">
        <v>12</v>
      </c>
      <c r="G56" s="6" t="s">
        <v>19</v>
      </c>
      <c r="H56" s="6" t="s">
        <v>25</v>
      </c>
      <c r="I56" s="6" t="s">
        <v>31</v>
      </c>
      <c r="J56" s="6" t="s">
        <v>40</v>
      </c>
      <c r="K56" s="6" t="s">
        <v>45</v>
      </c>
      <c r="L56" s="6" t="s">
        <v>113</v>
      </c>
      <c r="M56" s="12"/>
      <c r="N56" s="11"/>
      <c r="O56" s="11"/>
      <c r="P56" s="11"/>
    </row>
    <row r="57" spans="1:16">
      <c r="E57" s="6" t="s">
        <v>10</v>
      </c>
      <c r="F57" s="6" t="s">
        <v>13</v>
      </c>
      <c r="G57" s="6" t="s">
        <v>20</v>
      </c>
      <c r="H57" s="6" t="s">
        <v>26</v>
      </c>
      <c r="I57" s="6" t="s">
        <v>32</v>
      </c>
      <c r="J57" s="6" t="s">
        <v>41</v>
      </c>
      <c r="K57" s="6" t="s">
        <v>46</v>
      </c>
      <c r="L57" s="6" t="s">
        <v>114</v>
      </c>
      <c r="M57" s="12"/>
      <c r="N57" s="11"/>
      <c r="O57" s="11"/>
      <c r="P57" s="11"/>
    </row>
    <row r="58" spans="1:16">
      <c r="E58" s="6" t="s">
        <v>7</v>
      </c>
      <c r="F58" s="6" t="s">
        <v>14</v>
      </c>
      <c r="G58" s="6" t="s">
        <v>21</v>
      </c>
      <c r="H58" s="6" t="s">
        <v>27</v>
      </c>
      <c r="I58" s="6" t="s">
        <v>33</v>
      </c>
      <c r="J58" s="6" t="s">
        <v>42</v>
      </c>
      <c r="K58" s="6"/>
      <c r="L58" s="6" t="s">
        <v>115</v>
      </c>
      <c r="M58" s="12"/>
      <c r="N58" s="11"/>
      <c r="O58" s="11"/>
      <c r="P58" s="11"/>
    </row>
    <row r="59" spans="1:16">
      <c r="E59" s="6"/>
      <c r="F59" s="6"/>
      <c r="G59" s="6" t="s">
        <v>22</v>
      </c>
      <c r="H59" s="6" t="s">
        <v>28</v>
      </c>
      <c r="I59" s="6" t="s">
        <v>34</v>
      </c>
      <c r="J59" s="6"/>
      <c r="K59" s="6"/>
      <c r="L59" s="6" t="s">
        <v>116</v>
      </c>
      <c r="M59" s="12"/>
      <c r="N59" s="11"/>
      <c r="O59" s="11"/>
      <c r="P59" s="11"/>
    </row>
    <row r="60" spans="1:16">
      <c r="E60" s="6"/>
      <c r="F60" s="6"/>
      <c r="G60" s="6"/>
      <c r="H60" s="6"/>
      <c r="I60" s="6" t="s">
        <v>35</v>
      </c>
      <c r="J60" s="6"/>
      <c r="K60" s="6"/>
      <c r="L60" s="36"/>
      <c r="M60" s="12"/>
      <c r="N60" s="11"/>
      <c r="O60" s="11"/>
      <c r="P60" s="11"/>
    </row>
    <row r="61" spans="1:16">
      <c r="E61" s="6"/>
      <c r="F61" s="6"/>
      <c r="G61" s="6"/>
      <c r="H61" s="6"/>
      <c r="I61" s="6" t="s">
        <v>36</v>
      </c>
      <c r="J61" s="6"/>
      <c r="K61" s="6"/>
      <c r="L61" s="6"/>
    </row>
    <row r="62" spans="1:16">
      <c r="E62" s="6"/>
      <c r="F62" s="6"/>
      <c r="G62" s="6"/>
      <c r="H62" s="6"/>
      <c r="I62" s="6" t="s">
        <v>37</v>
      </c>
      <c r="J62" s="6"/>
      <c r="K62" s="6"/>
      <c r="L62" s="6"/>
    </row>
  </sheetData>
  <phoneticPr fontId="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願書P5</vt:lpstr>
      <vt:lpstr>版下</vt:lpstr>
      <vt:lpstr>願書P5!Print_Area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IG8</cp:lastModifiedBy>
  <cp:lastPrinted>2020-09-17T06:15:46Z</cp:lastPrinted>
  <dcterms:created xsi:type="dcterms:W3CDTF">2015-12-22T00:46:08Z</dcterms:created>
  <dcterms:modified xsi:type="dcterms:W3CDTF">2021-08-30T03:02:00Z</dcterms:modified>
</cp:coreProperties>
</file>